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6030" tabRatio="943" activeTab="0"/>
  </bookViews>
  <sheets>
    <sheet name="Pasūtītāja būvniecības koptāme" sheetId="1" r:id="rId1"/>
    <sheet name="Kopsavilkuma tāmes forma Nr. 2" sheetId="2" r:id="rId2"/>
    <sheet name="Lokālās tāmes forma Nr. 2" sheetId="3" r:id="rId3"/>
    <sheet name="Lokālās tāmes īsa forma Nr. 2" sheetId="4" r:id="rId4"/>
  </sheets>
  <definedNames>
    <definedName name="_xlnm.Print_Area" localSheetId="1">'Kopsavilkuma tāmes forma Nr. 2'!$A$1:$H$34</definedName>
    <definedName name="_xlnm.Print_Area" localSheetId="2">'Lokālās tāmes forma Nr. 2'!$A$1:$P$30</definedName>
    <definedName name="_xlnm.Print_Area" localSheetId="0">'Pasūtītāja būvniecības koptāme'!$A$1:$D$32</definedName>
  </definedNames>
  <calcPr fullCalcOnLoad="1"/>
</workbook>
</file>

<file path=xl/sharedStrings.xml><?xml version="1.0" encoding="utf-8"?>
<sst xmlns="http://schemas.openxmlformats.org/spreadsheetml/2006/main" count="217" uniqueCount="93">
  <si>
    <t>Kopā</t>
  </si>
  <si>
    <t>1.</t>
  </si>
  <si>
    <t>z. v.</t>
  </si>
  <si>
    <t>Vienības izmaksas</t>
  </si>
  <si>
    <t>Kopā uz visu apjomu</t>
  </si>
  <si>
    <t>I Vispārējie būvdarbi</t>
  </si>
  <si>
    <t>(darba veids vai konstruktīvā elementa nosaukums)</t>
  </si>
  <si>
    <t>Būves nosaukums</t>
  </si>
  <si>
    <t>Objekta nosaukums</t>
  </si>
  <si>
    <t>Objekta adrese</t>
  </si>
  <si>
    <t>Pasūtījuma Nr.</t>
  </si>
  <si>
    <t>Kods</t>
  </si>
  <si>
    <t>Nr. p. k.</t>
  </si>
  <si>
    <t>Mērvienība</t>
  </si>
  <si>
    <t>Daudzums</t>
  </si>
  <si>
    <t>laika norma (c/h)</t>
  </si>
  <si>
    <t>darba alga (Ls)</t>
  </si>
  <si>
    <t>materiāli (Ls)</t>
  </si>
  <si>
    <t>mehānismi (Ls)</t>
  </si>
  <si>
    <t>darbietilpība (c/h)</t>
  </si>
  <si>
    <t>2</t>
  </si>
  <si>
    <t>Tiešās izmaksas kopā</t>
  </si>
  <si>
    <t>Sertifikāta Nr.</t>
  </si>
  <si>
    <t>I Vispērējie celtniecības darbi</t>
  </si>
  <si>
    <t>Tai skaitā</t>
  </si>
  <si>
    <t>Darbietilpība (c/h)</t>
  </si>
  <si>
    <t>(tai skaitā darba aizsardzība)</t>
  </si>
  <si>
    <t>Pavisam kopā</t>
  </si>
  <si>
    <t>2.</t>
  </si>
  <si>
    <t>Kopējā darbietilpība, c/h</t>
  </si>
  <si>
    <t>Nr.    p. k.</t>
  </si>
  <si>
    <t>(pasūtītāja paraksts un tā atšifrējums)</t>
  </si>
  <si>
    <t>APSTIPRINU</t>
  </si>
  <si>
    <t>PVN (21%)</t>
  </si>
  <si>
    <t>Nr. 
p. k.</t>
  </si>
  <si>
    <t>Pavisam būvniecības izmaksas</t>
  </si>
  <si>
    <t>(paraksts un tā atšifrējums, datums)</t>
  </si>
  <si>
    <r>
      <rPr>
        <u val="single"/>
        <sz val="10"/>
        <rFont val="Tahoma"/>
        <family val="2"/>
      </rPr>
      <t xml:space="preserve">          </t>
    </r>
    <r>
      <rPr>
        <sz val="10"/>
        <rFont val="Tahoma"/>
        <family val="2"/>
      </rPr>
      <t xml:space="preserve">. gada </t>
    </r>
    <r>
      <rPr>
        <u val="single"/>
        <sz val="10"/>
        <rFont val="Tahoma"/>
        <family val="2"/>
      </rPr>
      <t xml:space="preserve">        </t>
    </r>
    <r>
      <rPr>
        <sz val="10"/>
        <rFont val="Tahoma"/>
        <family val="2"/>
      </rPr>
      <t xml:space="preserve"> . </t>
    </r>
    <r>
      <rPr>
        <u val="single"/>
        <sz val="10"/>
        <rFont val="Tahoma"/>
        <family val="2"/>
      </rPr>
      <t xml:space="preserve">                       </t>
    </r>
    <r>
      <rPr>
        <u val="single"/>
        <sz val="10"/>
        <color indexed="9"/>
        <rFont val="Tahoma"/>
        <family val="2"/>
      </rPr>
      <t>.</t>
    </r>
  </si>
  <si>
    <t>3.</t>
  </si>
  <si>
    <t>4.</t>
  </si>
  <si>
    <t>Virsizdevumi ( %)</t>
  </si>
  <si>
    <t>Peļņa ( %)</t>
  </si>
  <si>
    <t>Kods, 
tāmes Nr.</t>
  </si>
  <si>
    <t>Darba 
nosaukums</t>
  </si>
  <si>
    <t>5.</t>
  </si>
  <si>
    <t>Lokālā tāmes Nr. 1 forma Nr. 2</t>
  </si>
  <si>
    <r>
      <t xml:space="preserve">SIA "xxx"Akts Nr. GG-MM-DD/X/MM-DD par </t>
    </r>
    <r>
      <rPr>
        <b/>
        <i/>
        <u val="single"/>
        <sz val="10"/>
        <rFont val="Tahoma"/>
        <family val="2"/>
      </rPr>
      <t>mēnesī</t>
    </r>
    <r>
      <rPr>
        <b/>
        <sz val="10"/>
        <rFont val="Tahoma"/>
        <family val="2"/>
      </rPr>
      <t xml:space="preserve"> izpildītiem Līguma Nr. GG-MM-DD/X darbiem</t>
    </r>
  </si>
  <si>
    <t>Līguma vērtība</t>
  </si>
  <si>
    <t xml:space="preserve">Iepriekšējos mēnešos izpildīto darbu apjoms, [%] no kopējā </t>
  </si>
  <si>
    <t>Uz iepriekšējiem mēnešiem izpildīto darbu apjomu</t>
  </si>
  <si>
    <t>Kopā uz iepriekšējiem mēnešiem izpildīto darbu apjomu</t>
  </si>
  <si>
    <t>Palikušais darbu apjoms, [%]</t>
  </si>
  <si>
    <t>Uz palikušo darbu apjomu</t>
  </si>
  <si>
    <t>Kopā uz palikušo darbu apjomu</t>
  </si>
  <si>
    <r>
      <rPr>
        <i/>
        <sz val="8.5"/>
        <rFont val="Tahoma"/>
        <family val="2"/>
      </rPr>
      <t xml:space="preserve">Kārtējā mēnesī </t>
    </r>
    <r>
      <rPr>
        <sz val="8.5"/>
        <rFont val="Tahoma"/>
        <family val="2"/>
      </rPr>
      <t xml:space="preserve">izpildīto darbu apjoms, [%] no kopējā </t>
    </r>
  </si>
  <si>
    <r>
      <t xml:space="preserve">Kopā uz </t>
    </r>
    <r>
      <rPr>
        <i/>
        <sz val="8.5"/>
        <rFont val="Tahoma"/>
        <family val="2"/>
      </rPr>
      <t>kārtējā mēnesī</t>
    </r>
    <r>
      <rPr>
        <sz val="8.5"/>
        <rFont val="Tahoma"/>
        <family val="2"/>
      </rPr>
      <t xml:space="preserve"> izpildīto darbu apjomu</t>
    </r>
  </si>
  <si>
    <r>
      <rPr>
        <i/>
        <sz val="10"/>
        <rFont val="Tahoma"/>
        <family val="2"/>
      </rPr>
      <t>Uz kārtējā mēnesī</t>
    </r>
    <r>
      <rPr>
        <sz val="10"/>
        <rFont val="Tahoma"/>
        <family val="2"/>
      </rPr>
      <t xml:space="preserve"> izpildīto darbu apjomu</t>
    </r>
  </si>
  <si>
    <t>Pasūtītājs</t>
  </si>
  <si>
    <t>Būvuzraugs</t>
  </si>
  <si>
    <t>Pasūtītājs:</t>
  </si>
  <si>
    <t>Būvuzraugs:</t>
  </si>
  <si>
    <t>Kopsavilkuma aprēķinu par darbu vai konstruktīvo elementu veidiem forma Nr. 2</t>
  </si>
  <si>
    <r>
      <rPr>
        <i/>
        <sz val="9"/>
        <rFont val="Tahoma"/>
        <family val="2"/>
      </rPr>
      <t xml:space="preserve">Kārtējā mēnesī </t>
    </r>
    <r>
      <rPr>
        <sz val="9"/>
        <rFont val="Tahoma"/>
        <family val="2"/>
      </rPr>
      <t xml:space="preserve">izpildīto darbu apjoms, [%] no kopējā </t>
    </r>
  </si>
  <si>
    <r>
      <t xml:space="preserve">Kopā uz </t>
    </r>
    <r>
      <rPr>
        <i/>
        <sz val="9"/>
        <rFont val="Tahoma"/>
        <family val="2"/>
      </rPr>
      <t>kārtējā mēnesī</t>
    </r>
    <r>
      <rPr>
        <sz val="9"/>
        <rFont val="Tahoma"/>
        <family val="2"/>
      </rPr>
      <t xml:space="preserve"> izpildīto darbu apjomu</t>
    </r>
  </si>
  <si>
    <t>Pasūtītāja būvniecības koptāmes forma Nr. 2</t>
  </si>
  <si>
    <r>
      <rPr>
        <i/>
        <sz val="10"/>
        <rFont val="Tahoma"/>
        <family val="2"/>
      </rPr>
      <t xml:space="preserve">Kārtējā mēnesī </t>
    </r>
    <r>
      <rPr>
        <sz val="10"/>
        <rFont val="Tahoma"/>
        <family val="2"/>
      </rPr>
      <t xml:space="preserve">izpildīto darbu apjoms, [%] no kopējā </t>
    </r>
  </si>
  <si>
    <r>
      <t xml:space="preserve">Kopā uz </t>
    </r>
    <r>
      <rPr>
        <i/>
        <sz val="10"/>
        <rFont val="Tahoma"/>
        <family val="2"/>
      </rPr>
      <t>kārtējā mēnesī</t>
    </r>
    <r>
      <rPr>
        <sz val="10"/>
        <rFont val="Tahoma"/>
        <family val="2"/>
      </rPr>
      <t xml:space="preserve"> izpildīto darbu apjomu</t>
    </r>
  </si>
  <si>
    <r>
      <t xml:space="preserve">Akts sastādīts </t>
    </r>
    <r>
      <rPr>
        <u val="single"/>
        <sz val="10"/>
        <rFont val="Tahoma"/>
        <family val="2"/>
      </rPr>
      <t>2017</t>
    </r>
    <r>
      <rPr>
        <sz val="10"/>
        <rFont val="Tahoma"/>
        <family val="2"/>
      </rPr>
      <t xml:space="preserve">.gada </t>
    </r>
    <r>
      <rPr>
        <u val="single"/>
        <sz val="10"/>
        <rFont val="Tahoma"/>
        <family val="2"/>
      </rPr>
      <t>01</t>
    </r>
    <r>
      <rPr>
        <sz val="10"/>
        <rFont val="Tahoma"/>
        <family val="2"/>
      </rPr>
      <t>.</t>
    </r>
    <r>
      <rPr>
        <u val="single"/>
        <sz val="10"/>
        <rFont val="Tahoma"/>
        <family val="2"/>
      </rPr>
      <t>septembrī</t>
    </r>
  </si>
  <si>
    <t>Būvdarbu veicējs</t>
  </si>
  <si>
    <r>
      <t>darba samaksas likme (</t>
    </r>
    <r>
      <rPr>
        <i/>
        <sz val="10"/>
        <rFont val="Tahoma"/>
        <family val="2"/>
      </rPr>
      <t>euro</t>
    </r>
    <r>
      <rPr>
        <sz val="10"/>
        <rFont val="Tahoma"/>
        <family val="2"/>
      </rPr>
      <t>/h)</t>
    </r>
  </si>
  <si>
    <t xml:space="preserve">darba alga </t>
  </si>
  <si>
    <t>būvizstrādājumi</t>
  </si>
  <si>
    <t xml:space="preserve">mehānismi </t>
  </si>
  <si>
    <t>kopā</t>
  </si>
  <si>
    <t>summa</t>
  </si>
  <si>
    <t>euro</t>
  </si>
  <si>
    <t xml:space="preserve">                                                        , 2017.gada 01.septembrī</t>
  </si>
  <si>
    <t xml:space="preserve">                                                         , 2017.gada 01.septembrī</t>
  </si>
  <si>
    <t>Tiešās izmaksas kopā, t. sk. darba devēja sociālais nodoklis (23,59%)</t>
  </si>
  <si>
    <t xml:space="preserve">                                                                          , 2017.gada 01.septembrī</t>
  </si>
  <si>
    <r>
      <t xml:space="preserve">Par kopējo summu, </t>
    </r>
    <r>
      <rPr>
        <i/>
        <sz val="10"/>
        <rFont val="Tahoma"/>
        <family val="2"/>
      </rPr>
      <t>euro</t>
    </r>
  </si>
  <si>
    <r>
      <t xml:space="preserve">Akts sastādīts </t>
    </r>
    <r>
      <rPr>
        <u val="single"/>
        <sz val="10"/>
        <rFont val="Tahoma"/>
        <family val="2"/>
      </rPr>
      <t>2017</t>
    </r>
    <r>
      <rPr>
        <sz val="10"/>
        <rFont val="Tahoma"/>
        <family val="2"/>
      </rPr>
      <t xml:space="preserve">.gada </t>
    </r>
    <r>
      <rPr>
        <u val="single"/>
        <sz val="10"/>
        <rFont val="Tahoma"/>
        <family val="2"/>
      </rPr>
      <t>01</t>
    </r>
    <r>
      <rPr>
        <sz val="10"/>
        <rFont val="Tahoma"/>
        <family val="2"/>
      </rPr>
      <t>.</t>
    </r>
    <r>
      <rPr>
        <u val="single"/>
        <sz val="10"/>
        <rFont val="Tahoma"/>
        <family val="2"/>
      </rPr>
      <t>septembrī</t>
    </r>
  </si>
  <si>
    <t xml:space="preserve">Tāmes izmaksas </t>
  </si>
  <si>
    <t>Būvdarbu veids vai konstruktīvā 
elementa nosaukums</t>
  </si>
  <si>
    <t xml:space="preserve">darba alga 
</t>
  </si>
  <si>
    <t xml:space="preserve">mehānismi 
</t>
  </si>
  <si>
    <t>Būvdarbu veicējs:</t>
  </si>
  <si>
    <r>
      <t xml:space="preserve">Tāme sastādīta </t>
    </r>
    <r>
      <rPr>
        <u val="single"/>
        <sz val="10"/>
        <rFont val="Tahoma"/>
        <family val="2"/>
      </rPr>
      <t>2017</t>
    </r>
    <r>
      <rPr>
        <sz val="10"/>
        <rFont val="Tahoma"/>
        <family val="2"/>
      </rPr>
      <t xml:space="preserve">.gada </t>
    </r>
    <r>
      <rPr>
        <u val="single"/>
        <sz val="10"/>
        <rFont val="Tahoma"/>
        <family val="2"/>
      </rPr>
      <t>01</t>
    </r>
    <r>
      <rPr>
        <sz val="10"/>
        <rFont val="Tahoma"/>
        <family val="2"/>
      </rPr>
      <t>.</t>
    </r>
    <r>
      <rPr>
        <u val="single"/>
        <sz val="10"/>
        <rFont val="Tahoma"/>
        <family val="2"/>
      </rPr>
      <t>septembrī</t>
    </r>
  </si>
  <si>
    <r>
      <t>Objekta izmaksas (</t>
    </r>
    <r>
      <rPr>
        <i/>
        <sz val="10"/>
        <rFont val="Tahoma"/>
        <family val="2"/>
      </rPr>
      <t>euro</t>
    </r>
    <r>
      <rPr>
        <sz val="10"/>
        <rFont val="Tahoma"/>
        <family val="2"/>
      </rPr>
      <t>)</t>
    </r>
  </si>
  <si>
    <r>
      <t xml:space="preserve">Objekta izmaksas </t>
    </r>
    <r>
      <rPr>
        <i/>
        <sz val="10"/>
        <rFont val="Tahoma"/>
        <family val="2"/>
      </rPr>
      <t>kārtējā mēnesī</t>
    </r>
    <r>
      <rPr>
        <sz val="10"/>
        <rFont val="Tahoma"/>
        <family val="2"/>
      </rPr>
      <t xml:space="preserve"> (</t>
    </r>
    <r>
      <rPr>
        <i/>
        <sz val="10"/>
        <rFont val="Tahoma"/>
        <family val="2"/>
      </rPr>
      <t>euro</t>
    </r>
    <r>
      <rPr>
        <sz val="10"/>
        <rFont val="Tahoma"/>
        <family val="2"/>
      </rPr>
      <t>)</t>
    </r>
  </si>
  <si>
    <r>
      <t>Objekta izmaksas iepriekšējos mēnešos (</t>
    </r>
    <r>
      <rPr>
        <i/>
        <sz val="10"/>
        <rFont val="Tahoma"/>
        <family val="2"/>
      </rPr>
      <t>euro</t>
    </r>
    <r>
      <rPr>
        <sz val="10"/>
        <rFont val="Tahoma"/>
        <family val="2"/>
      </rPr>
      <t>)</t>
    </r>
  </si>
  <si>
    <r>
      <t>Objekta izmaksas uz palikušo darbu apjomu (</t>
    </r>
    <r>
      <rPr>
        <i/>
        <sz val="10"/>
        <rFont val="Tahoma"/>
        <family val="2"/>
      </rPr>
      <t>euro</t>
    </r>
    <r>
      <rPr>
        <sz val="10"/>
        <rFont val="Tahoma"/>
        <family val="2"/>
      </rPr>
      <t>)</t>
    </r>
  </si>
  <si>
    <t xml:space="preserve">                                                                 , 2017.gada 01.septembrī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</si>
</sst>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"/>
    <numFmt numFmtId="197" formatCode="0.000000000"/>
  </numFmts>
  <fonts count="3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u val="single"/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u val="single"/>
      <sz val="10"/>
      <color indexed="9"/>
      <name val="Tahoma"/>
      <family val="2"/>
    </font>
    <font>
      <b/>
      <u val="single"/>
      <sz val="10"/>
      <name val="Tahoma"/>
      <family val="2"/>
    </font>
    <font>
      <b/>
      <i/>
      <u val="single"/>
      <sz val="10"/>
      <name val="Tahoma"/>
      <family val="2"/>
    </font>
    <font>
      <sz val="8.5"/>
      <name val="Tahoma"/>
      <family val="2"/>
    </font>
    <font>
      <i/>
      <sz val="8.5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20" borderId="10" xfId="0" applyNumberFormat="1" applyFont="1" applyFill="1" applyBorder="1" applyAlignment="1">
      <alignment horizontal="center" vertical="center" textRotation="90" wrapText="1"/>
    </xf>
    <xf numFmtId="2" fontId="1" fillId="20" borderId="10" xfId="0" applyNumberFormat="1" applyFont="1" applyFill="1" applyBorder="1" applyAlignment="1">
      <alignment horizontal="center" vertical="center" textRotation="90" wrapText="1"/>
    </xf>
    <xf numFmtId="2" fontId="1" fillId="20" borderId="15" xfId="0" applyNumberFormat="1" applyFont="1" applyFill="1" applyBorder="1" applyAlignment="1">
      <alignment horizontal="center" vertical="center" textRotation="90" wrapText="1"/>
    </xf>
    <xf numFmtId="2" fontId="1" fillId="20" borderId="12" xfId="0" applyNumberFormat="1" applyFont="1" applyFill="1" applyBorder="1" applyAlignment="1">
      <alignment horizontal="center" vertical="center" textRotation="90" wrapText="1"/>
    </xf>
    <xf numFmtId="49" fontId="1" fillId="20" borderId="20" xfId="0" applyNumberFormat="1" applyFont="1" applyFill="1" applyBorder="1" applyAlignment="1">
      <alignment horizontal="center" vertical="center" wrapText="1"/>
    </xf>
    <xf numFmtId="49" fontId="1" fillId="20" borderId="21" xfId="0" applyNumberFormat="1" applyFont="1" applyFill="1" applyBorder="1" applyAlignment="1">
      <alignment horizontal="center" vertical="center" wrapText="1"/>
    </xf>
    <xf numFmtId="1" fontId="1" fillId="20" borderId="16" xfId="0" applyNumberFormat="1" applyFont="1" applyFill="1" applyBorder="1" applyAlignment="1">
      <alignment horizontal="center" vertical="center" wrapText="1"/>
    </xf>
    <xf numFmtId="1" fontId="1" fillId="20" borderId="17" xfId="0" applyNumberFormat="1" applyFont="1" applyFill="1" applyBorder="1" applyAlignment="1">
      <alignment horizontal="center" vertical="center" wrapText="1"/>
    </xf>
    <xf numFmtId="1" fontId="1" fillId="2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49" fontId="1" fillId="0" borderId="2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7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4" borderId="16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20" borderId="25" xfId="0" applyNumberFormat="1" applyFont="1" applyFill="1" applyBorder="1" applyAlignment="1">
      <alignment horizontal="center" vertical="center" textRotation="90" wrapText="1"/>
    </xf>
    <xf numFmtId="1" fontId="1" fillId="20" borderId="2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24" borderId="26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24" borderId="28" xfId="0" applyNumberFormat="1" applyFont="1" applyFill="1" applyBorder="1" applyAlignment="1">
      <alignment horizontal="center" vertical="center" wrapText="1"/>
    </xf>
    <xf numFmtId="2" fontId="1" fillId="20" borderId="30" xfId="0" applyNumberFormat="1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24" borderId="15" xfId="0" applyNumberFormat="1" applyFont="1" applyFill="1" applyBorder="1" applyAlignment="1">
      <alignment horizontal="center" vertical="center" wrapText="1"/>
    </xf>
    <xf numFmtId="2" fontId="34" fillId="24" borderId="10" xfId="0" applyNumberFormat="1" applyFont="1" applyFill="1" applyBorder="1" applyAlignment="1">
      <alignment horizontal="center" vertical="center" wrapText="1"/>
    </xf>
    <xf numFmtId="2" fontId="34" fillId="24" borderId="12" xfId="0" applyNumberFormat="1" applyFont="1" applyFill="1" applyBorder="1" applyAlignment="1">
      <alignment horizontal="center" vertical="center" wrapText="1"/>
    </xf>
    <xf numFmtId="2" fontId="1" fillId="24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34" fillId="24" borderId="15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20" borderId="10" xfId="0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20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0" borderId="38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39" xfId="0" applyFont="1" applyFill="1" applyBorder="1" applyAlignment="1">
      <alignment horizontal="center" vertical="center" wrapText="1"/>
    </xf>
    <xf numFmtId="0" fontId="1" fillId="20" borderId="40" xfId="0" applyFont="1" applyFill="1" applyBorder="1" applyAlignment="1">
      <alignment horizontal="center" vertical="center" wrapText="1"/>
    </xf>
    <xf numFmtId="0" fontId="1" fillId="20" borderId="33" xfId="0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40" xfId="0" applyFont="1" applyBorder="1" applyAlignment="1">
      <alignment/>
    </xf>
    <xf numFmtId="0" fontId="1" fillId="0" borderId="33" xfId="0" applyFont="1" applyBorder="1" applyAlignment="1">
      <alignment/>
    </xf>
    <xf numFmtId="0" fontId="10" fillId="20" borderId="42" xfId="0" applyFont="1" applyFill="1" applyBorder="1" applyAlignment="1">
      <alignment horizontal="center" vertical="center" wrapText="1"/>
    </xf>
    <xf numFmtId="0" fontId="10" fillId="20" borderId="44" xfId="0" applyFont="1" applyFill="1" applyBorder="1" applyAlignment="1">
      <alignment horizontal="center" vertical="center" wrapText="1"/>
    </xf>
    <xf numFmtId="2" fontId="1" fillId="20" borderId="40" xfId="0" applyNumberFormat="1" applyFont="1" applyFill="1" applyBorder="1" applyAlignment="1">
      <alignment horizontal="center" vertical="center" wrapText="1"/>
    </xf>
    <xf numFmtId="0" fontId="10" fillId="20" borderId="41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/>
    </xf>
    <xf numFmtId="0" fontId="1" fillId="20" borderId="39" xfId="0" applyFont="1" applyFill="1" applyBorder="1" applyAlignment="1">
      <alignment horizontal="center" vertical="center" wrapText="1"/>
    </xf>
    <xf numFmtId="0" fontId="1" fillId="20" borderId="40" xfId="0" applyFont="1" applyFill="1" applyBorder="1" applyAlignment="1">
      <alignment horizontal="center" vertical="center" wrapText="1"/>
    </xf>
    <xf numFmtId="0" fontId="1" fillId="20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" fontId="1" fillId="20" borderId="32" xfId="0" applyNumberFormat="1" applyFont="1" applyFill="1" applyBorder="1" applyAlignment="1">
      <alignment horizontal="center" vertical="center" textRotation="90" wrapText="1"/>
    </xf>
    <xf numFmtId="1" fontId="1" fillId="20" borderId="10" xfId="0" applyNumberFormat="1" applyFont="1" applyFill="1" applyBorder="1" applyAlignment="1">
      <alignment horizontal="center" vertical="center" textRotation="90" wrapText="1"/>
    </xf>
    <xf numFmtId="0" fontId="10" fillId="0" borderId="44" xfId="0" applyFont="1" applyBorder="1" applyAlignment="1">
      <alignment/>
    </xf>
    <xf numFmtId="0" fontId="1" fillId="0" borderId="25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20" borderId="3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0" fontId="10" fillId="20" borderId="41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/>
    </xf>
    <xf numFmtId="0" fontId="1" fillId="20" borderId="32" xfId="0" applyFont="1" applyFill="1" applyBorder="1" applyAlignment="1">
      <alignment horizontal="center" vertical="center" textRotation="90" wrapText="1"/>
    </xf>
    <xf numFmtId="0" fontId="1" fillId="20" borderId="10" xfId="0" applyFont="1" applyFill="1" applyBorder="1" applyAlignment="1">
      <alignment horizontal="center" vertical="center" textRotation="90" wrapText="1"/>
    </xf>
    <xf numFmtId="49" fontId="1" fillId="20" borderId="38" xfId="0" applyNumberFormat="1" applyFont="1" applyFill="1" applyBorder="1" applyAlignment="1">
      <alignment horizontal="center" vertical="center" textRotation="90" wrapText="1"/>
    </xf>
    <xf numFmtId="49" fontId="1" fillId="20" borderId="13" xfId="0" applyNumberFormat="1" applyFont="1" applyFill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20" borderId="41" xfId="0" applyNumberFormat="1" applyFont="1" applyFill="1" applyBorder="1" applyAlignment="1">
      <alignment horizontal="center" vertical="center" textRotation="90" wrapText="1"/>
    </xf>
    <xf numFmtId="49" fontId="1" fillId="20" borderId="18" xfId="0" applyNumberFormat="1" applyFont="1" applyFill="1" applyBorder="1" applyAlignment="1">
      <alignment horizontal="center" vertical="center" textRotation="90" wrapText="1"/>
    </xf>
    <xf numFmtId="2" fontId="1" fillId="20" borderId="39" xfId="0" applyNumberFormat="1" applyFont="1" applyFill="1" applyBorder="1" applyAlignment="1">
      <alignment horizontal="center" vertical="center" wrapText="1"/>
    </xf>
    <xf numFmtId="2" fontId="1" fillId="20" borderId="4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20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20" borderId="19" xfId="0" applyNumberFormat="1" applyFont="1" applyFill="1" applyBorder="1" applyAlignment="1">
      <alignment horizontal="center" vertical="center"/>
    </xf>
    <xf numFmtId="1" fontId="1" fillId="20" borderId="16" xfId="0" applyNumberFormat="1" applyFont="1" applyFill="1" applyBorder="1" applyAlignment="1">
      <alignment horizontal="center" vertical="center"/>
    </xf>
    <xf numFmtId="1" fontId="1" fillId="2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20" borderId="31" xfId="0" applyFont="1" applyFill="1" applyBorder="1" applyAlignment="1">
      <alignment horizontal="center" vertical="center" wrapText="1"/>
    </xf>
    <xf numFmtId="0" fontId="13" fillId="20" borderId="24" xfId="0" applyFont="1" applyFill="1" applyBorder="1" applyAlignment="1">
      <alignment horizontal="center" vertical="center" wrapText="1"/>
    </xf>
    <xf numFmtId="0" fontId="13" fillId="20" borderId="31" xfId="0" applyFont="1" applyFill="1" applyBorder="1" applyAlignment="1">
      <alignment horizontal="center" vertical="center" wrapText="1"/>
    </xf>
    <xf numFmtId="0" fontId="13" fillId="20" borderId="42" xfId="0" applyFont="1" applyFill="1" applyBorder="1" applyAlignment="1">
      <alignment horizontal="center" vertical="center" wrapText="1"/>
    </xf>
    <xf numFmtId="0" fontId="13" fillId="20" borderId="41" xfId="0" applyFont="1" applyFill="1" applyBorder="1" applyAlignment="1">
      <alignment horizontal="center" vertical="center" wrapText="1"/>
    </xf>
    <xf numFmtId="0" fontId="13" fillId="20" borderId="24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/>
    </xf>
    <xf numFmtId="0" fontId="13" fillId="20" borderId="14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/>
    </xf>
    <xf numFmtId="0" fontId="1" fillId="20" borderId="19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6.57421875" style="16" customWidth="1"/>
    <col min="2" max="2" width="11.8515625" style="16" customWidth="1"/>
    <col min="3" max="3" width="39.421875" style="16" customWidth="1"/>
    <col min="4" max="7" width="20.7109375" style="16" customWidth="1"/>
    <col min="8" max="16384" width="9.140625" style="16" customWidth="1"/>
  </cols>
  <sheetData>
    <row r="1" spans="1:7" ht="12.75" customHeight="1">
      <c r="A1" s="165" t="s">
        <v>32</v>
      </c>
      <c r="B1" s="165"/>
      <c r="C1" s="165"/>
      <c r="D1" s="165"/>
      <c r="E1" s="165"/>
      <c r="F1" s="165"/>
      <c r="G1" s="165"/>
    </row>
    <row r="2" spans="1:7" ht="12.75" customHeight="1">
      <c r="A2" s="166" t="s">
        <v>31</v>
      </c>
      <c r="B2" s="166"/>
      <c r="C2" s="166"/>
      <c r="D2" s="166"/>
      <c r="E2" s="166"/>
      <c r="F2" s="166"/>
      <c r="G2" s="166"/>
    </row>
    <row r="3" spans="1:7" ht="12.75">
      <c r="A3" s="156"/>
      <c r="B3" s="156"/>
      <c r="C3" s="156"/>
      <c r="D3" s="156"/>
      <c r="E3" s="156"/>
      <c r="F3" s="156"/>
      <c r="G3" s="156"/>
    </row>
    <row r="4" spans="1:7" ht="12.75" customHeight="1">
      <c r="A4" s="165" t="s">
        <v>2</v>
      </c>
      <c r="B4" s="165"/>
      <c r="C4" s="165"/>
      <c r="D4" s="165"/>
      <c r="E4" s="165"/>
      <c r="F4" s="165"/>
      <c r="G4" s="165"/>
    </row>
    <row r="5" spans="1:7" ht="12.75" customHeight="1">
      <c r="A5" s="165" t="s">
        <v>37</v>
      </c>
      <c r="B5" s="165"/>
      <c r="C5" s="165"/>
      <c r="D5" s="165"/>
      <c r="E5" s="165"/>
      <c r="F5" s="165"/>
      <c r="G5" s="165"/>
    </row>
    <row r="6" spans="1:7" ht="12.75">
      <c r="A6" s="156"/>
      <c r="B6" s="156"/>
      <c r="C6" s="156"/>
      <c r="D6" s="156"/>
      <c r="E6" s="156"/>
      <c r="F6" s="156"/>
      <c r="G6" s="156"/>
    </row>
    <row r="7" spans="1:7" ht="12.75" customHeight="1">
      <c r="A7" s="167" t="s">
        <v>64</v>
      </c>
      <c r="B7" s="167"/>
      <c r="C7" s="167"/>
      <c r="D7" s="167"/>
      <c r="E7" s="167"/>
      <c r="F7" s="167"/>
      <c r="G7" s="167"/>
    </row>
    <row r="8" spans="1:4" ht="12.75">
      <c r="A8" s="156"/>
      <c r="B8" s="156"/>
      <c r="C8" s="156"/>
      <c r="D8" s="156"/>
    </row>
    <row r="9" spans="1:7" ht="12.75" customHeight="1">
      <c r="A9" s="151" t="s">
        <v>7</v>
      </c>
      <c r="B9" s="151"/>
      <c r="C9" s="151"/>
      <c r="D9" s="151"/>
      <c r="E9" s="151"/>
      <c r="F9" s="151"/>
      <c r="G9" s="151"/>
    </row>
    <row r="10" spans="1:7" ht="12.75" customHeight="1">
      <c r="A10" s="151" t="s">
        <v>9</v>
      </c>
      <c r="B10" s="151"/>
      <c r="C10" s="151"/>
      <c r="D10" s="151"/>
      <c r="E10" s="151"/>
      <c r="F10" s="151"/>
      <c r="G10" s="151"/>
    </row>
    <row r="11" spans="1:7" ht="12.75" customHeight="1">
      <c r="A11" s="144" t="s">
        <v>10</v>
      </c>
      <c r="B11" s="144"/>
      <c r="C11" s="144"/>
      <c r="D11" s="144"/>
      <c r="E11" s="144"/>
      <c r="F11" s="144"/>
      <c r="G11" s="144"/>
    </row>
    <row r="12" spans="1:7" ht="12.75" customHeight="1">
      <c r="A12" s="159" t="s">
        <v>87</v>
      </c>
      <c r="B12" s="159"/>
      <c r="C12" s="159"/>
      <c r="D12" s="159"/>
      <c r="E12" s="159"/>
      <c r="F12" s="159"/>
      <c r="G12" s="159"/>
    </row>
    <row r="13" spans="1:7" ht="13.5" thickBot="1">
      <c r="A13" s="164"/>
      <c r="B13" s="164"/>
      <c r="C13" s="164"/>
      <c r="D13" s="164"/>
      <c r="E13" s="164"/>
      <c r="F13" s="164"/>
      <c r="G13" s="164"/>
    </row>
    <row r="14" spans="1:7" ht="38.25">
      <c r="A14" s="109" t="s">
        <v>34</v>
      </c>
      <c r="B14" s="155" t="s">
        <v>8</v>
      </c>
      <c r="C14" s="155"/>
      <c r="D14" s="67" t="s">
        <v>88</v>
      </c>
      <c r="E14" s="67" t="s">
        <v>89</v>
      </c>
      <c r="F14" s="67" t="s">
        <v>90</v>
      </c>
      <c r="G14" s="67" t="s">
        <v>91</v>
      </c>
    </row>
    <row r="15" spans="1:7" ht="12.75">
      <c r="A15" s="110">
        <v>1</v>
      </c>
      <c r="B15" s="152">
        <v>2</v>
      </c>
      <c r="C15" s="152"/>
      <c r="D15" s="68">
        <v>3</v>
      </c>
      <c r="E15" s="249">
        <v>4</v>
      </c>
      <c r="F15" s="249">
        <v>5</v>
      </c>
      <c r="G15" s="249">
        <v>6</v>
      </c>
    </row>
    <row r="16" spans="1:7" ht="12.75" customHeight="1">
      <c r="A16" s="44" t="s">
        <v>1</v>
      </c>
      <c r="B16" s="158"/>
      <c r="C16" s="158"/>
      <c r="D16" s="47">
        <f>'Kopsavilkuma tāmes forma Nr. 2'!D23</f>
        <v>0</v>
      </c>
      <c r="E16" s="112">
        <f>'Kopsavilkuma tāmes forma Nr. 2'!J23</f>
        <v>0</v>
      </c>
      <c r="F16" s="112">
        <f>'Kopsavilkuma tāmes forma Nr. 2'!L23</f>
        <v>0</v>
      </c>
      <c r="G16" s="112">
        <f>'Kopsavilkuma tāmes forma Nr. 2'!N23</f>
        <v>0</v>
      </c>
    </row>
    <row r="17" spans="1:7" ht="12.75" customHeight="1">
      <c r="A17" s="44" t="s">
        <v>28</v>
      </c>
      <c r="B17" s="157"/>
      <c r="C17" s="157"/>
      <c r="D17" s="47"/>
      <c r="E17" s="111"/>
      <c r="F17" s="111"/>
      <c r="G17" s="111"/>
    </row>
    <row r="18" spans="1:7" ht="12.75" customHeight="1">
      <c r="A18" s="44" t="s">
        <v>38</v>
      </c>
      <c r="B18" s="157"/>
      <c r="C18" s="157"/>
      <c r="D18" s="47"/>
      <c r="E18" s="111"/>
      <c r="F18" s="111"/>
      <c r="G18" s="111"/>
    </row>
    <row r="19" spans="1:7" ht="12.75" customHeight="1">
      <c r="A19" s="145" t="s">
        <v>0</v>
      </c>
      <c r="B19" s="146"/>
      <c r="C19" s="146"/>
      <c r="D19" s="66">
        <f>SUM(D16:D18)</f>
        <v>0</v>
      </c>
      <c r="E19" s="113">
        <f>E16</f>
        <v>0</v>
      </c>
      <c r="F19" s="113">
        <f>F16</f>
        <v>0</v>
      </c>
      <c r="G19" s="113">
        <f>G16</f>
        <v>0</v>
      </c>
    </row>
    <row r="20" spans="1:4" ht="12.75" customHeight="1">
      <c r="A20" s="156"/>
      <c r="B20" s="156"/>
      <c r="C20" s="156"/>
      <c r="D20" s="156"/>
    </row>
    <row r="21" spans="1:7" ht="12.75" customHeight="1">
      <c r="A21" s="160" t="s">
        <v>33</v>
      </c>
      <c r="B21" s="161"/>
      <c r="C21" s="161"/>
      <c r="D21" s="47">
        <f>D19*0.21</f>
        <v>0</v>
      </c>
      <c r="E21" s="112">
        <f>E19*0.21</f>
        <v>0</v>
      </c>
      <c r="F21" s="112">
        <f>F19*0.21</f>
        <v>0</v>
      </c>
      <c r="G21" s="112">
        <f>G19*0.21</f>
        <v>0</v>
      </c>
    </row>
    <row r="22" spans="1:7" ht="12.75" customHeight="1" thickBot="1">
      <c r="A22" s="162" t="s">
        <v>35</v>
      </c>
      <c r="B22" s="163"/>
      <c r="C22" s="163"/>
      <c r="D22" s="66">
        <f>D19+D21</f>
        <v>0</v>
      </c>
      <c r="E22" s="114">
        <f>E19+E21</f>
        <v>0</v>
      </c>
      <c r="F22" s="114">
        <f>F19+F21</f>
        <v>0</v>
      </c>
      <c r="G22" s="114">
        <f>G19+G21</f>
        <v>0</v>
      </c>
    </row>
    <row r="23" spans="1:4" ht="12.75">
      <c r="A23" s="143"/>
      <c r="B23" s="143"/>
      <c r="C23" s="143"/>
      <c r="D23" s="143"/>
    </row>
    <row r="24" spans="1:4" ht="12.75">
      <c r="A24" s="149" t="s">
        <v>68</v>
      </c>
      <c r="B24" s="149"/>
      <c r="C24" s="154" t="s">
        <v>92</v>
      </c>
      <c r="D24" s="154"/>
    </row>
    <row r="25" spans="1:4" ht="12.75">
      <c r="A25" s="156"/>
      <c r="B25" s="156"/>
      <c r="C25" s="153" t="s">
        <v>36</v>
      </c>
      <c r="D25" s="153"/>
    </row>
    <row r="26" spans="1:4" ht="12.75">
      <c r="A26" s="156"/>
      <c r="B26" s="156"/>
      <c r="C26" s="156"/>
      <c r="D26" s="156"/>
    </row>
    <row r="27" spans="1:4" ht="12.75" customHeight="1">
      <c r="A27" s="149" t="s">
        <v>57</v>
      </c>
      <c r="B27" s="149"/>
      <c r="C27" s="154" t="s">
        <v>92</v>
      </c>
      <c r="D27" s="154"/>
    </row>
    <row r="28" spans="1:4" ht="12.75">
      <c r="A28" s="156"/>
      <c r="B28" s="156"/>
      <c r="C28" s="153" t="s">
        <v>36</v>
      </c>
      <c r="D28" s="153"/>
    </row>
    <row r="29" spans="1:4" ht="12.75" customHeight="1">
      <c r="A29" s="151"/>
      <c r="B29" s="151"/>
      <c r="C29" s="151"/>
      <c r="D29" s="151"/>
    </row>
    <row r="30" spans="1:4" ht="12.75" customHeight="1">
      <c r="A30" s="149" t="s">
        <v>58</v>
      </c>
      <c r="B30" s="149"/>
      <c r="C30" s="154" t="s">
        <v>92</v>
      </c>
      <c r="D30" s="154"/>
    </row>
    <row r="31" spans="1:4" ht="12.75">
      <c r="A31" s="156"/>
      <c r="B31" s="156"/>
      <c r="C31" s="153" t="s">
        <v>36</v>
      </c>
      <c r="D31" s="153"/>
    </row>
    <row r="32" spans="1:4" ht="12.75" customHeight="1">
      <c r="A32" s="151" t="s">
        <v>22</v>
      </c>
      <c r="B32" s="151"/>
      <c r="C32" s="151"/>
      <c r="D32" s="151"/>
    </row>
    <row r="35" ht="12.75" customHeight="1"/>
    <row r="36" ht="12.75" customHeight="1"/>
    <row r="39" ht="12.75" customHeight="1"/>
    <row r="40" ht="12.75" customHeight="1"/>
    <row r="43" ht="12.75" customHeight="1"/>
    <row r="44" ht="12.75" customHeight="1"/>
  </sheetData>
  <sheetProtection/>
  <mergeCells count="38">
    <mergeCell ref="C31:D31"/>
    <mergeCell ref="A31:B31"/>
    <mergeCell ref="A1:G1"/>
    <mergeCell ref="A2:G2"/>
    <mergeCell ref="A4:G4"/>
    <mergeCell ref="A5:G5"/>
    <mergeCell ref="A3:G3"/>
    <mergeCell ref="A6:G6"/>
    <mergeCell ref="A7:G7"/>
    <mergeCell ref="A29:D29"/>
    <mergeCell ref="A21:C21"/>
    <mergeCell ref="A22:C22"/>
    <mergeCell ref="B18:C18"/>
    <mergeCell ref="A20:D20"/>
    <mergeCell ref="A25:B25"/>
    <mergeCell ref="A26:D26"/>
    <mergeCell ref="A27:B27"/>
    <mergeCell ref="A28:B28"/>
    <mergeCell ref="A23:D23"/>
    <mergeCell ref="A10:G10"/>
    <mergeCell ref="A11:G11"/>
    <mergeCell ref="A12:G12"/>
    <mergeCell ref="A13:G13"/>
    <mergeCell ref="B14:C14"/>
    <mergeCell ref="A8:D8"/>
    <mergeCell ref="B17:C17"/>
    <mergeCell ref="B16:C16"/>
    <mergeCell ref="A9:G9"/>
    <mergeCell ref="A30:B30"/>
    <mergeCell ref="C30:D30"/>
    <mergeCell ref="A32:D32"/>
    <mergeCell ref="B15:C15"/>
    <mergeCell ref="C28:D28"/>
    <mergeCell ref="C27:D27"/>
    <mergeCell ref="C25:D25"/>
    <mergeCell ref="C24:D24"/>
    <mergeCell ref="A19:C19"/>
    <mergeCell ref="A24:B2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6.421875" style="16" customWidth="1"/>
    <col min="2" max="2" width="11.421875" style="16" customWidth="1"/>
    <col min="3" max="3" width="35.7109375" style="16" customWidth="1"/>
    <col min="4" max="14" width="11.421875" style="16" customWidth="1"/>
    <col min="15" max="16384" width="9.140625" style="16" customWidth="1"/>
  </cols>
  <sheetData>
    <row r="1" spans="1:14" ht="12.75" customHeight="1">
      <c r="A1" s="167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2.75" customHeight="1">
      <c r="A2" s="169" t="s">
        <v>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9" ht="12.75">
      <c r="A3" s="169"/>
      <c r="B3" s="169"/>
      <c r="C3" s="169"/>
      <c r="D3" s="169"/>
      <c r="E3" s="169"/>
      <c r="F3" s="169"/>
      <c r="G3" s="169"/>
      <c r="H3" s="169"/>
      <c r="I3" s="70"/>
    </row>
    <row r="4" spans="1:14" ht="12.75" customHeight="1">
      <c r="A4" s="151" t="s">
        <v>8</v>
      </c>
      <c r="B4" s="151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2.75" customHeight="1">
      <c r="A5" s="151" t="s">
        <v>7</v>
      </c>
      <c r="B5" s="151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>
      <c r="A6" s="151" t="s">
        <v>9</v>
      </c>
      <c r="B6" s="151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ht="12.75">
      <c r="A7" s="151" t="s">
        <v>10</v>
      </c>
      <c r="B7" s="15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2.75" customHeight="1">
      <c r="A8" s="165" t="s">
        <v>80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25">
        <f>D23</f>
        <v>0</v>
      </c>
    </row>
    <row r="9" spans="1:14" ht="12.75" customHeight="1">
      <c r="A9" s="165" t="s">
        <v>29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25">
        <f>H15</f>
        <v>0</v>
      </c>
    </row>
    <row r="10" spans="1:14" ht="12.75" customHeight="1">
      <c r="A10" s="165" t="s">
        <v>81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9" ht="13.5" thickBot="1">
      <c r="A11" s="164"/>
      <c r="B11" s="164"/>
      <c r="C11" s="164"/>
      <c r="D11" s="164"/>
      <c r="E11" s="164"/>
      <c r="F11" s="164"/>
      <c r="G11" s="164"/>
      <c r="H11" s="164"/>
      <c r="I11" s="23"/>
    </row>
    <row r="12" spans="1:14" ht="12.75" customHeight="1">
      <c r="A12" s="178" t="s">
        <v>30</v>
      </c>
      <c r="B12" s="172" t="s">
        <v>42</v>
      </c>
      <c r="C12" s="172" t="s">
        <v>83</v>
      </c>
      <c r="D12" s="172" t="s">
        <v>82</v>
      </c>
      <c r="E12" s="174" t="s">
        <v>24</v>
      </c>
      <c r="F12" s="175"/>
      <c r="G12" s="176"/>
      <c r="H12" s="180" t="s">
        <v>25</v>
      </c>
      <c r="I12" s="234" t="s">
        <v>62</v>
      </c>
      <c r="J12" s="235" t="s">
        <v>63</v>
      </c>
      <c r="K12" s="236" t="s">
        <v>48</v>
      </c>
      <c r="L12" s="237" t="s">
        <v>50</v>
      </c>
      <c r="M12" s="238" t="s">
        <v>51</v>
      </c>
      <c r="N12" s="239" t="s">
        <v>53</v>
      </c>
    </row>
    <row r="13" spans="1:14" ht="76.5" customHeight="1">
      <c r="A13" s="179"/>
      <c r="B13" s="173"/>
      <c r="C13" s="173"/>
      <c r="D13" s="173"/>
      <c r="E13" s="147" t="s">
        <v>84</v>
      </c>
      <c r="F13" s="147" t="s">
        <v>71</v>
      </c>
      <c r="G13" s="147" t="s">
        <v>85</v>
      </c>
      <c r="H13" s="181"/>
      <c r="I13" s="240"/>
      <c r="J13" s="241"/>
      <c r="K13" s="242"/>
      <c r="L13" s="243"/>
      <c r="M13" s="244"/>
      <c r="N13" s="245"/>
    </row>
    <row r="14" spans="1:14" ht="13.5" thickBot="1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60">
        <v>8</v>
      </c>
      <c r="I14" s="246">
        <v>9</v>
      </c>
      <c r="J14" s="247">
        <v>10</v>
      </c>
      <c r="K14" s="246">
        <v>11</v>
      </c>
      <c r="L14" s="247">
        <v>12</v>
      </c>
      <c r="M14" s="248">
        <v>13</v>
      </c>
      <c r="N14" s="247">
        <v>14</v>
      </c>
    </row>
    <row r="15" spans="1:14" ht="12.75">
      <c r="A15" s="52" t="s">
        <v>1</v>
      </c>
      <c r="B15" s="55"/>
      <c r="C15" s="55"/>
      <c r="D15" s="65">
        <f>'Lokālās tāmes forma Nr. 2'!P25</f>
        <v>0</v>
      </c>
      <c r="E15" s="10">
        <f>'Lokālās tāmes forma Nr. 2'!M23</f>
        <v>0</v>
      </c>
      <c r="F15" s="10">
        <f>('Lokālās tāmes forma Nr. 2'!N23+'Lokālās tāmes forma Nr. 2'!N24)</f>
        <v>0</v>
      </c>
      <c r="G15" s="10">
        <f>'Lokālās tāmes forma Nr. 2'!O23</f>
        <v>0</v>
      </c>
      <c r="H15" s="11">
        <f>'Lokālās tāmes forma Nr. 2'!L23</f>
        <v>0</v>
      </c>
      <c r="I15" s="101" t="e">
        <f>J15/D15</f>
        <v>#DIV/0!</v>
      </c>
      <c r="J15" s="102">
        <f>'Lokālās tāmes forma Nr. 2'!U25</f>
        <v>0</v>
      </c>
      <c r="K15" s="105" t="e">
        <f>L15/D15</f>
        <v>#DIV/0!</v>
      </c>
      <c r="L15" s="102">
        <f>'Lokālās tāmes forma Nr. 2'!Z25</f>
        <v>0</v>
      </c>
      <c r="M15" s="105" t="e">
        <f>N15/D15</f>
        <v>#DIV/0!</v>
      </c>
      <c r="N15" s="102">
        <f>'Lokālās tāmes forma Nr. 2'!AE25</f>
        <v>0</v>
      </c>
    </row>
    <row r="16" spans="1:14" ht="12.75">
      <c r="A16" s="52" t="s">
        <v>28</v>
      </c>
      <c r="B16" s="55"/>
      <c r="C16" s="55"/>
      <c r="D16" s="65"/>
      <c r="E16" s="10"/>
      <c r="F16" s="10"/>
      <c r="G16" s="10"/>
      <c r="H16" s="11"/>
      <c r="I16" s="103"/>
      <c r="J16" s="45"/>
      <c r="K16" s="106"/>
      <c r="L16" s="45"/>
      <c r="M16" s="106"/>
      <c r="N16" s="45"/>
    </row>
    <row r="17" spans="1:14" ht="12.75">
      <c r="A17" s="52" t="s">
        <v>38</v>
      </c>
      <c r="B17" s="55"/>
      <c r="C17" s="55"/>
      <c r="D17" s="65"/>
      <c r="E17" s="10"/>
      <c r="F17" s="10"/>
      <c r="G17" s="10"/>
      <c r="H17" s="11"/>
      <c r="I17" s="103"/>
      <c r="J17" s="45"/>
      <c r="K17" s="106"/>
      <c r="L17" s="45"/>
      <c r="M17" s="106"/>
      <c r="N17" s="45"/>
    </row>
    <row r="18" spans="1:14" ht="12.75">
      <c r="A18" s="52" t="s">
        <v>39</v>
      </c>
      <c r="B18" s="19"/>
      <c r="C18" s="19"/>
      <c r="D18" s="63"/>
      <c r="E18" s="12"/>
      <c r="F18" s="12"/>
      <c r="G18" s="12"/>
      <c r="H18" s="13"/>
      <c r="I18" s="103"/>
      <c r="J18" s="45"/>
      <c r="K18" s="106"/>
      <c r="L18" s="45"/>
      <c r="M18" s="106"/>
      <c r="N18" s="45"/>
    </row>
    <row r="19" spans="1:14" ht="12.75">
      <c r="A19" s="182" t="s">
        <v>0</v>
      </c>
      <c r="B19" s="183"/>
      <c r="C19" s="184"/>
      <c r="D19" s="63">
        <f>SUM(D15:D18)</f>
        <v>0</v>
      </c>
      <c r="E19" s="71"/>
      <c r="F19" s="72"/>
      <c r="G19" s="72"/>
      <c r="H19" s="73"/>
      <c r="I19" s="103"/>
      <c r="J19" s="93">
        <f>SUM(J15:J18)</f>
        <v>0</v>
      </c>
      <c r="K19" s="106"/>
      <c r="L19" s="93">
        <f>SUM(L15:L18)</f>
        <v>0</v>
      </c>
      <c r="M19" s="106"/>
      <c r="N19" s="93">
        <f>SUM(N15:N18)</f>
        <v>0</v>
      </c>
    </row>
    <row r="20" spans="1:14" ht="12.75">
      <c r="A20" s="44"/>
      <c r="B20" s="19"/>
      <c r="C20" s="43" t="s">
        <v>40</v>
      </c>
      <c r="D20" s="63">
        <f>D19*0</f>
        <v>0</v>
      </c>
      <c r="E20" s="12"/>
      <c r="F20" s="12"/>
      <c r="G20" s="12"/>
      <c r="H20" s="13"/>
      <c r="I20" s="103"/>
      <c r="J20" s="93">
        <f>J19*0</f>
        <v>0</v>
      </c>
      <c r="K20" s="106"/>
      <c r="L20" s="93">
        <f>L19*0</f>
        <v>0</v>
      </c>
      <c r="M20" s="106"/>
      <c r="N20" s="93">
        <f>N19*0</f>
        <v>0</v>
      </c>
    </row>
    <row r="21" spans="1:14" ht="12.75">
      <c r="A21" s="44"/>
      <c r="B21" s="19"/>
      <c r="C21" s="56" t="s">
        <v>26</v>
      </c>
      <c r="D21" s="20"/>
      <c r="E21" s="12"/>
      <c r="F21" s="12"/>
      <c r="G21" s="12"/>
      <c r="H21" s="13"/>
      <c r="I21" s="103"/>
      <c r="J21" s="47"/>
      <c r="K21" s="106"/>
      <c r="L21" s="47"/>
      <c r="M21" s="106"/>
      <c r="N21" s="47"/>
    </row>
    <row r="22" spans="1:14" ht="12.75">
      <c r="A22" s="44"/>
      <c r="B22" s="19"/>
      <c r="C22" s="43" t="s">
        <v>41</v>
      </c>
      <c r="D22" s="63">
        <f>D19*0</f>
        <v>0</v>
      </c>
      <c r="E22" s="12"/>
      <c r="F22" s="12"/>
      <c r="G22" s="12"/>
      <c r="H22" s="13"/>
      <c r="I22" s="103"/>
      <c r="J22" s="93">
        <f>J19*0</f>
        <v>0</v>
      </c>
      <c r="K22" s="106"/>
      <c r="L22" s="93">
        <f>L19*0</f>
        <v>0</v>
      </c>
      <c r="M22" s="106"/>
      <c r="N22" s="93">
        <f>N19*0</f>
        <v>0</v>
      </c>
    </row>
    <row r="23" spans="1:14" ht="13.5" thickBot="1">
      <c r="A23" s="53"/>
      <c r="B23" s="57"/>
      <c r="C23" s="54" t="s">
        <v>27</v>
      </c>
      <c r="D23" s="64">
        <f>SUM(D19:D22)</f>
        <v>0</v>
      </c>
      <c r="E23" s="14"/>
      <c r="F23" s="14"/>
      <c r="G23" s="14"/>
      <c r="H23" s="15"/>
      <c r="I23" s="104"/>
      <c r="J23" s="62">
        <f>SUM(J19:J22)</f>
        <v>0</v>
      </c>
      <c r="K23" s="107"/>
      <c r="L23" s="62">
        <f>SUM(L19:L22)</f>
        <v>0</v>
      </c>
      <c r="M23" s="107"/>
      <c r="N23" s="62">
        <f>SUM(N19:N22)</f>
        <v>0</v>
      </c>
    </row>
    <row r="24" spans="1:9" ht="12.75">
      <c r="A24" s="177"/>
      <c r="B24" s="177"/>
      <c r="C24" s="177"/>
      <c r="D24" s="177"/>
      <c r="E24" s="177"/>
      <c r="F24" s="177"/>
      <c r="G24" s="177"/>
      <c r="H24" s="177"/>
      <c r="I24" s="100"/>
    </row>
    <row r="25" spans="1:9" ht="12.75">
      <c r="A25" s="149" t="s">
        <v>86</v>
      </c>
      <c r="B25" s="149"/>
      <c r="C25" s="149"/>
      <c r="D25" s="154" t="s">
        <v>79</v>
      </c>
      <c r="E25" s="154"/>
      <c r="F25" s="154"/>
      <c r="G25" s="154"/>
      <c r="H25" s="154"/>
      <c r="I25" s="154"/>
    </row>
    <row r="26" spans="1:9" ht="12.75" customHeight="1">
      <c r="A26" s="108"/>
      <c r="B26" s="108"/>
      <c r="C26" s="108"/>
      <c r="D26" s="168" t="s">
        <v>36</v>
      </c>
      <c r="E26" s="168"/>
      <c r="F26" s="168"/>
      <c r="G26" s="168"/>
      <c r="H26" s="168"/>
      <c r="I26" s="168"/>
    </row>
    <row r="27" spans="1:8" ht="12.75">
      <c r="A27" s="156"/>
      <c r="B27" s="156"/>
      <c r="C27" s="156"/>
      <c r="D27" s="156"/>
      <c r="E27" s="156"/>
      <c r="F27" s="156"/>
      <c r="G27" s="156"/>
      <c r="H27" s="156"/>
    </row>
    <row r="28" spans="1:9" ht="12.75" customHeight="1">
      <c r="A28" s="149" t="s">
        <v>59</v>
      </c>
      <c r="B28" s="149"/>
      <c r="C28" s="98"/>
      <c r="D28" s="154" t="s">
        <v>79</v>
      </c>
      <c r="E28" s="154"/>
      <c r="F28" s="154"/>
      <c r="G28" s="154"/>
      <c r="H28" s="154"/>
      <c r="I28" s="154"/>
    </row>
    <row r="29" spans="1:9" ht="12.75">
      <c r="A29" s="108"/>
      <c r="B29" s="108"/>
      <c r="C29" s="108"/>
      <c r="D29" s="168" t="s">
        <v>36</v>
      </c>
      <c r="E29" s="168"/>
      <c r="F29" s="168"/>
      <c r="G29" s="168"/>
      <c r="H29" s="168"/>
      <c r="I29" s="168"/>
    </row>
    <row r="30" spans="1:8" ht="12.75">
      <c r="A30" s="156"/>
      <c r="B30" s="156"/>
      <c r="C30" s="156"/>
      <c r="D30" s="156"/>
      <c r="E30" s="156"/>
      <c r="F30" s="156"/>
      <c r="G30" s="156"/>
      <c r="H30" s="156"/>
    </row>
    <row r="31" spans="1:9" ht="12.75" customHeight="1">
      <c r="A31" s="149" t="s">
        <v>60</v>
      </c>
      <c r="B31" s="149"/>
      <c r="C31" s="98"/>
      <c r="D31" s="154" t="s">
        <v>79</v>
      </c>
      <c r="E31" s="154"/>
      <c r="F31" s="154"/>
      <c r="G31" s="154"/>
      <c r="H31" s="154"/>
      <c r="I31" s="154"/>
    </row>
    <row r="32" spans="1:9" ht="12.75">
      <c r="A32" s="108"/>
      <c r="B32" s="108"/>
      <c r="C32" s="108"/>
      <c r="D32" s="168" t="s">
        <v>36</v>
      </c>
      <c r="E32" s="168"/>
      <c r="F32" s="168"/>
      <c r="G32" s="168"/>
      <c r="H32" s="168"/>
      <c r="I32" s="168"/>
    </row>
    <row r="33" spans="1:8" ht="12.75">
      <c r="A33" s="156"/>
      <c r="B33" s="156"/>
      <c r="C33" s="156"/>
      <c r="D33" s="156"/>
      <c r="E33" s="156"/>
      <c r="F33" s="156"/>
      <c r="G33" s="156"/>
      <c r="H33" s="156"/>
    </row>
    <row r="34" spans="1:9" ht="12.75" customHeight="1">
      <c r="A34" s="151" t="s">
        <v>22</v>
      </c>
      <c r="B34" s="151"/>
      <c r="C34" s="151"/>
      <c r="D34" s="151"/>
      <c r="E34" s="151"/>
      <c r="F34" s="151"/>
      <c r="G34" s="151"/>
      <c r="H34" s="151"/>
      <c r="I34" s="69"/>
    </row>
  </sheetData>
  <sheetProtection/>
  <mergeCells count="42">
    <mergeCell ref="A3:H3"/>
    <mergeCell ref="A30:H30"/>
    <mergeCell ref="A34:H34"/>
    <mergeCell ref="H12:H13"/>
    <mergeCell ref="A19:C19"/>
    <mergeCell ref="A27:H27"/>
    <mergeCell ref="A8:M8"/>
    <mergeCell ref="A11:H11"/>
    <mergeCell ref="K12:K13"/>
    <mergeCell ref="B12:B13"/>
    <mergeCell ref="C12:C13"/>
    <mergeCell ref="D12:D13"/>
    <mergeCell ref="E12:G12"/>
    <mergeCell ref="I12:I13"/>
    <mergeCell ref="J12:J13"/>
    <mergeCell ref="M12:M13"/>
    <mergeCell ref="A1:N1"/>
    <mergeCell ref="A2:N2"/>
    <mergeCell ref="C4:N4"/>
    <mergeCell ref="C5:N5"/>
    <mergeCell ref="C6:N6"/>
    <mergeCell ref="C7:N7"/>
    <mergeCell ref="A5:B5"/>
    <mergeCell ref="A6:B6"/>
    <mergeCell ref="A7:B7"/>
    <mergeCell ref="A33:H33"/>
    <mergeCell ref="D25:I25"/>
    <mergeCell ref="A25:C25"/>
    <mergeCell ref="D28:I28"/>
    <mergeCell ref="D26:I26"/>
    <mergeCell ref="D29:I29"/>
    <mergeCell ref="A28:B28"/>
    <mergeCell ref="A4:B4"/>
    <mergeCell ref="A31:B31"/>
    <mergeCell ref="D31:I31"/>
    <mergeCell ref="D32:I32"/>
    <mergeCell ref="A24:H24"/>
    <mergeCell ref="A9:M9"/>
    <mergeCell ref="A10:N10"/>
    <mergeCell ref="A12:A13"/>
    <mergeCell ref="L12:L13"/>
    <mergeCell ref="N12:N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62"/>
  <sheetViews>
    <sheetView zoomScalePageLayoutView="0" workbookViewId="0" topLeftCell="A1">
      <selection activeCell="A5" sqref="A5:B6"/>
    </sheetView>
  </sheetViews>
  <sheetFormatPr defaultColWidth="9.140625" defaultRowHeight="12.75"/>
  <cols>
    <col min="1" max="1" width="7.8515625" style="50" customWidth="1"/>
    <col min="2" max="2" width="10.00390625" style="50" customWidth="1"/>
    <col min="3" max="3" width="42.8515625" style="16" customWidth="1"/>
    <col min="4" max="4" width="7.140625" style="16" customWidth="1"/>
    <col min="5" max="5" width="8.57421875" style="51" customWidth="1"/>
    <col min="6" max="6" width="10.00390625" style="25" customWidth="1"/>
    <col min="7" max="7" width="10.00390625" style="51" customWidth="1"/>
    <col min="8" max="16" width="10.00390625" style="16" customWidth="1"/>
    <col min="17" max="31" width="10.00390625" style="3" customWidth="1"/>
    <col min="32" max="16384" width="9.140625" style="3" customWidth="1"/>
  </cols>
  <sheetData>
    <row r="1" spans="1:31" ht="12.75" customHeight="1">
      <c r="A1" s="167" t="s">
        <v>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1" ht="12.75" customHeight="1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:31" ht="12.75" customHeight="1">
      <c r="A3" s="169" t="s">
        <v>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31" ht="12.75" customHeight="1">
      <c r="A4" s="218" t="s">
        <v>46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</row>
    <row r="5" spans="1:31" ht="12.75" customHeight="1">
      <c r="A5" s="151" t="s">
        <v>8</v>
      </c>
      <c r="B5" s="15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</row>
    <row r="6" spans="1:31" ht="12.75" customHeight="1">
      <c r="A6" s="151" t="s">
        <v>7</v>
      </c>
      <c r="B6" s="151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</row>
    <row r="7" spans="1:31" ht="12.75" customHeight="1">
      <c r="A7" s="196" t="s">
        <v>9</v>
      </c>
      <c r="B7" s="196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</row>
    <row r="8" spans="1:31" ht="12.75" customHeight="1">
      <c r="A8" s="196" t="s">
        <v>10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</row>
    <row r="9" spans="1:31" ht="12.75">
      <c r="A9" s="196" t="s">
        <v>68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</row>
    <row r="10" spans="1:31" ht="12.75" customHeight="1">
      <c r="A10" s="159" t="s">
        <v>47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E10" s="233" t="s">
        <v>75</v>
      </c>
    </row>
    <row r="11" spans="1:31" ht="12.75" customHeight="1">
      <c r="A11" s="159" t="s">
        <v>67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</row>
    <row r="12" spans="1:16" ht="13.5" thickBo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</row>
    <row r="13" spans="1:31" ht="26.25" customHeight="1">
      <c r="A13" s="213" t="s">
        <v>12</v>
      </c>
      <c r="B13" s="210" t="s">
        <v>11</v>
      </c>
      <c r="C13" s="155" t="s">
        <v>43</v>
      </c>
      <c r="D13" s="208" t="s">
        <v>13</v>
      </c>
      <c r="E13" s="197" t="s">
        <v>14</v>
      </c>
      <c r="F13" s="215" t="s">
        <v>3</v>
      </c>
      <c r="G13" s="190"/>
      <c r="H13" s="190"/>
      <c r="I13" s="190"/>
      <c r="J13" s="190"/>
      <c r="K13" s="216"/>
      <c r="L13" s="190" t="s">
        <v>4</v>
      </c>
      <c r="M13" s="190"/>
      <c r="N13" s="190"/>
      <c r="O13" s="190"/>
      <c r="P13" s="190"/>
      <c r="Q13" s="206" t="s">
        <v>54</v>
      </c>
      <c r="R13" s="174" t="s">
        <v>56</v>
      </c>
      <c r="S13" s="186"/>
      <c r="T13" s="187"/>
      <c r="U13" s="188" t="s">
        <v>55</v>
      </c>
      <c r="V13" s="191" t="s">
        <v>48</v>
      </c>
      <c r="W13" s="193" t="s">
        <v>49</v>
      </c>
      <c r="X13" s="194"/>
      <c r="Y13" s="195"/>
      <c r="Z13" s="188" t="s">
        <v>50</v>
      </c>
      <c r="AA13" s="191" t="s">
        <v>51</v>
      </c>
      <c r="AB13" s="204" t="s">
        <v>52</v>
      </c>
      <c r="AC13" s="205"/>
      <c r="AD13" s="205"/>
      <c r="AE13" s="188" t="s">
        <v>53</v>
      </c>
    </row>
    <row r="14" spans="1:31" ht="76.5" customHeight="1">
      <c r="A14" s="214"/>
      <c r="B14" s="211"/>
      <c r="C14" s="152"/>
      <c r="D14" s="209"/>
      <c r="E14" s="198"/>
      <c r="F14" s="29" t="s">
        <v>15</v>
      </c>
      <c r="G14" s="28" t="s">
        <v>69</v>
      </c>
      <c r="H14" s="29" t="s">
        <v>70</v>
      </c>
      <c r="I14" s="29" t="s">
        <v>71</v>
      </c>
      <c r="J14" s="29" t="s">
        <v>72</v>
      </c>
      <c r="K14" s="30" t="s">
        <v>73</v>
      </c>
      <c r="L14" s="31" t="s">
        <v>19</v>
      </c>
      <c r="M14" s="29" t="s">
        <v>70</v>
      </c>
      <c r="N14" s="29" t="s">
        <v>71</v>
      </c>
      <c r="O14" s="29" t="s">
        <v>72</v>
      </c>
      <c r="P14" s="74" t="s">
        <v>74</v>
      </c>
      <c r="Q14" s="207"/>
      <c r="R14" s="29" t="s">
        <v>70</v>
      </c>
      <c r="S14" s="29" t="s">
        <v>71</v>
      </c>
      <c r="T14" s="29" t="s">
        <v>72</v>
      </c>
      <c r="U14" s="189"/>
      <c r="V14" s="192"/>
      <c r="W14" s="29" t="s">
        <v>70</v>
      </c>
      <c r="X14" s="29" t="s">
        <v>71</v>
      </c>
      <c r="Y14" s="29" t="s">
        <v>72</v>
      </c>
      <c r="Z14" s="199"/>
      <c r="AA14" s="192"/>
      <c r="AB14" s="29" t="s">
        <v>70</v>
      </c>
      <c r="AC14" s="29" t="s">
        <v>71</v>
      </c>
      <c r="AD14" s="29" t="s">
        <v>72</v>
      </c>
      <c r="AE14" s="199"/>
    </row>
    <row r="15" spans="1:31" s="37" customFormat="1" ht="13.5" thickBot="1">
      <c r="A15" s="32">
        <v>1</v>
      </c>
      <c r="B15" s="33" t="s">
        <v>20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5">
        <v>11</v>
      </c>
      <c r="L15" s="36">
        <v>12</v>
      </c>
      <c r="M15" s="36">
        <v>13</v>
      </c>
      <c r="N15" s="34">
        <v>14</v>
      </c>
      <c r="O15" s="34">
        <v>15</v>
      </c>
      <c r="P15" s="75">
        <v>16</v>
      </c>
      <c r="Q15" s="230">
        <v>17</v>
      </c>
      <c r="R15" s="231">
        <v>18</v>
      </c>
      <c r="S15" s="231">
        <v>19</v>
      </c>
      <c r="T15" s="231">
        <v>20</v>
      </c>
      <c r="U15" s="232">
        <v>21</v>
      </c>
      <c r="V15" s="230">
        <v>22</v>
      </c>
      <c r="W15" s="231">
        <v>23</v>
      </c>
      <c r="X15" s="231">
        <v>24</v>
      </c>
      <c r="Y15" s="231">
        <v>25</v>
      </c>
      <c r="Z15" s="232">
        <v>26</v>
      </c>
      <c r="AA15" s="230">
        <v>27</v>
      </c>
      <c r="AB15" s="231">
        <v>28</v>
      </c>
      <c r="AC15" s="231">
        <v>29</v>
      </c>
      <c r="AD15" s="231">
        <v>30</v>
      </c>
      <c r="AE15" s="232">
        <v>31</v>
      </c>
    </row>
    <row r="16" spans="1:31" ht="12.75">
      <c r="A16" s="17"/>
      <c r="B16" s="38"/>
      <c r="C16" s="39" t="s">
        <v>23</v>
      </c>
      <c r="D16" s="9"/>
      <c r="E16" s="40"/>
      <c r="F16" s="10"/>
      <c r="G16" s="40"/>
      <c r="H16" s="10"/>
      <c r="I16" s="10"/>
      <c r="J16" s="10"/>
      <c r="K16" s="11"/>
      <c r="L16" s="41"/>
      <c r="M16" s="41"/>
      <c r="N16" s="41"/>
      <c r="O16" s="41"/>
      <c r="P16" s="76"/>
      <c r="Q16" s="81"/>
      <c r="R16" s="82"/>
      <c r="S16" s="82"/>
      <c r="T16" s="82"/>
      <c r="U16" s="83"/>
      <c r="V16" s="81"/>
      <c r="W16" s="82"/>
      <c r="X16" s="82"/>
      <c r="Y16" s="82"/>
      <c r="Z16" s="83"/>
      <c r="AA16" s="81"/>
      <c r="AB16" s="82"/>
      <c r="AC16" s="82"/>
      <c r="AD16" s="82"/>
      <c r="AE16" s="83"/>
    </row>
    <row r="17" spans="1:31" ht="12.75">
      <c r="A17" s="17"/>
      <c r="B17" s="38"/>
      <c r="C17" s="39"/>
      <c r="D17" s="9"/>
      <c r="E17" s="40"/>
      <c r="F17" s="10"/>
      <c r="G17" s="40"/>
      <c r="H17" s="10"/>
      <c r="I17" s="10"/>
      <c r="J17" s="10"/>
      <c r="K17" s="11"/>
      <c r="L17" s="41"/>
      <c r="M17" s="41"/>
      <c r="N17" s="41"/>
      <c r="O17" s="41"/>
      <c r="P17" s="76"/>
      <c r="Q17" s="84"/>
      <c r="R17" s="85"/>
      <c r="S17" s="85"/>
      <c r="T17" s="85"/>
      <c r="U17" s="86"/>
      <c r="V17" s="84"/>
      <c r="W17" s="85"/>
      <c r="X17" s="85"/>
      <c r="Y17" s="85"/>
      <c r="Z17" s="86"/>
      <c r="AA17" s="84"/>
      <c r="AB17" s="85"/>
      <c r="AC17" s="85"/>
      <c r="AD17" s="85"/>
      <c r="AE17" s="86"/>
    </row>
    <row r="18" spans="1:31" ht="12.75">
      <c r="A18" s="4" t="s">
        <v>1</v>
      </c>
      <c r="B18" s="5"/>
      <c r="C18" s="7"/>
      <c r="D18" s="21"/>
      <c r="E18" s="2"/>
      <c r="F18" s="6"/>
      <c r="G18" s="6"/>
      <c r="H18" s="6">
        <f>F18*G18</f>
        <v>0</v>
      </c>
      <c r="I18" s="6"/>
      <c r="J18" s="6"/>
      <c r="K18" s="13">
        <f>H18+I18+J18</f>
        <v>0</v>
      </c>
      <c r="L18" s="42">
        <f>E18*F18</f>
        <v>0</v>
      </c>
      <c r="M18" s="42">
        <f>E18*H18</f>
        <v>0</v>
      </c>
      <c r="N18" s="42">
        <f>E18*I18</f>
        <v>0</v>
      </c>
      <c r="O18" s="42">
        <f>E18*J18</f>
        <v>0</v>
      </c>
      <c r="P18" s="71">
        <f>M18+N18+O18</f>
        <v>0</v>
      </c>
      <c r="Q18" s="90"/>
      <c r="R18" s="6">
        <f>M18*Q18/100</f>
        <v>0</v>
      </c>
      <c r="S18" s="6">
        <f>N18*Q18/100</f>
        <v>0</v>
      </c>
      <c r="T18" s="6">
        <f>O18*Q18/100</f>
        <v>0</v>
      </c>
      <c r="U18" s="92">
        <f>R18+S18+T18</f>
        <v>0</v>
      </c>
      <c r="V18" s="90"/>
      <c r="W18" s="6">
        <f>M18*V18/100</f>
        <v>0</v>
      </c>
      <c r="X18" s="6">
        <f>N18*V18/100</f>
        <v>0</v>
      </c>
      <c r="Y18" s="6">
        <f>O18*V18/100</f>
        <v>0</v>
      </c>
      <c r="Z18" s="92">
        <f>W18+X18+Y18</f>
        <v>0</v>
      </c>
      <c r="AA18" s="97">
        <f>100-Q18-V18</f>
        <v>100</v>
      </c>
      <c r="AB18" s="6">
        <f>M18*AA18/100</f>
        <v>0</v>
      </c>
      <c r="AC18" s="6">
        <f>N18*AA18/100</f>
        <v>0</v>
      </c>
      <c r="AD18" s="6">
        <f>O18*AA18/100</f>
        <v>0</v>
      </c>
      <c r="AE18" s="92">
        <f>AB18+AC18+AD18</f>
        <v>0</v>
      </c>
    </row>
    <row r="19" spans="1:31" ht="12.75">
      <c r="A19" s="17" t="s">
        <v>28</v>
      </c>
      <c r="B19" s="5"/>
      <c r="C19" s="7"/>
      <c r="D19" s="21"/>
      <c r="E19" s="2"/>
      <c r="F19" s="6"/>
      <c r="G19" s="6"/>
      <c r="H19" s="6">
        <f>F19*G19</f>
        <v>0</v>
      </c>
      <c r="I19" s="6"/>
      <c r="J19" s="6"/>
      <c r="K19" s="13">
        <f>H19+I19+J19</f>
        <v>0</v>
      </c>
      <c r="L19" s="42">
        <f>E19*F19</f>
        <v>0</v>
      </c>
      <c r="M19" s="42">
        <f>E19*H19</f>
        <v>0</v>
      </c>
      <c r="N19" s="42">
        <f>E19*I19</f>
        <v>0</v>
      </c>
      <c r="O19" s="42">
        <f>E19*J19</f>
        <v>0</v>
      </c>
      <c r="P19" s="71">
        <f>M19+N19+O19</f>
        <v>0</v>
      </c>
      <c r="Q19" s="90"/>
      <c r="R19" s="6">
        <f>M19*Q19/100</f>
        <v>0</v>
      </c>
      <c r="S19" s="6">
        <f>N19*Q19/100</f>
        <v>0</v>
      </c>
      <c r="T19" s="6">
        <f>O19*Q19/100</f>
        <v>0</v>
      </c>
      <c r="U19" s="92">
        <f>R19+S19+T19</f>
        <v>0</v>
      </c>
      <c r="V19" s="90"/>
      <c r="W19" s="6">
        <f>M19*V19/100</f>
        <v>0</v>
      </c>
      <c r="X19" s="6">
        <f>N19*V19/100</f>
        <v>0</v>
      </c>
      <c r="Y19" s="6">
        <f>O19*V19/100</f>
        <v>0</v>
      </c>
      <c r="Z19" s="92">
        <f>W19+X19+Y19</f>
        <v>0</v>
      </c>
      <c r="AA19" s="97">
        <f>100-Q19-V19</f>
        <v>100</v>
      </c>
      <c r="AB19" s="6">
        <f>M19*AA19/100</f>
        <v>0</v>
      </c>
      <c r="AC19" s="6">
        <f>N19*AA19/100</f>
        <v>0</v>
      </c>
      <c r="AD19" s="6">
        <f>O19*AA19/100</f>
        <v>0</v>
      </c>
      <c r="AE19" s="92">
        <f>AB19+AC19+AD19</f>
        <v>0</v>
      </c>
    </row>
    <row r="20" spans="1:31" ht="12.75">
      <c r="A20" s="4" t="s">
        <v>38</v>
      </c>
      <c r="B20" s="5"/>
      <c r="C20" s="7"/>
      <c r="D20" s="21"/>
      <c r="E20" s="2"/>
      <c r="F20" s="6"/>
      <c r="G20" s="6"/>
      <c r="H20" s="6">
        <f>F20*G20</f>
        <v>0</v>
      </c>
      <c r="I20" s="6"/>
      <c r="J20" s="6"/>
      <c r="K20" s="13">
        <f>H20+I20+J20</f>
        <v>0</v>
      </c>
      <c r="L20" s="42">
        <f>E20*F20</f>
        <v>0</v>
      </c>
      <c r="M20" s="42">
        <f>E20*H20</f>
        <v>0</v>
      </c>
      <c r="N20" s="42">
        <f>E20*I20</f>
        <v>0</v>
      </c>
      <c r="O20" s="42">
        <f>E20*J20</f>
        <v>0</v>
      </c>
      <c r="P20" s="71">
        <f>M20+N20+O20</f>
        <v>0</v>
      </c>
      <c r="Q20" s="90"/>
      <c r="R20" s="6">
        <f>M20*Q20/100</f>
        <v>0</v>
      </c>
      <c r="S20" s="6">
        <f>N20*Q20/100</f>
        <v>0</v>
      </c>
      <c r="T20" s="6">
        <f>O20*Q20/100</f>
        <v>0</v>
      </c>
      <c r="U20" s="92">
        <f>R20+S20+T20</f>
        <v>0</v>
      </c>
      <c r="V20" s="90"/>
      <c r="W20" s="6">
        <f>M20*V20/100</f>
        <v>0</v>
      </c>
      <c r="X20" s="6">
        <f>N20*V20/100</f>
        <v>0</v>
      </c>
      <c r="Y20" s="6">
        <f>O20*V20/100</f>
        <v>0</v>
      </c>
      <c r="Z20" s="92">
        <f>W20+X20+Y20</f>
        <v>0</v>
      </c>
      <c r="AA20" s="97">
        <f>100-Q20-V20</f>
        <v>100</v>
      </c>
      <c r="AB20" s="6">
        <f>M20*AA20/100</f>
        <v>0</v>
      </c>
      <c r="AC20" s="6">
        <f>N20*AA20/100</f>
        <v>0</v>
      </c>
      <c r="AD20" s="6">
        <f>O20*AA20/100</f>
        <v>0</v>
      </c>
      <c r="AE20" s="92">
        <f>AB20+AC20+AD20</f>
        <v>0</v>
      </c>
    </row>
    <row r="21" spans="1:31" ht="12.75">
      <c r="A21" s="17" t="s">
        <v>39</v>
      </c>
      <c r="B21" s="5"/>
      <c r="C21" s="7"/>
      <c r="D21" s="21"/>
      <c r="E21" s="2"/>
      <c r="F21" s="6"/>
      <c r="G21" s="6"/>
      <c r="H21" s="6">
        <f>F21*G21</f>
        <v>0</v>
      </c>
      <c r="I21" s="6"/>
      <c r="J21" s="6"/>
      <c r="K21" s="13">
        <f>H21+I21+J21</f>
        <v>0</v>
      </c>
      <c r="L21" s="42">
        <f>E21*F21</f>
        <v>0</v>
      </c>
      <c r="M21" s="42">
        <f>E21*H21</f>
        <v>0</v>
      </c>
      <c r="N21" s="42">
        <f>E21*I21</f>
        <v>0</v>
      </c>
      <c r="O21" s="42">
        <f>E21*J21</f>
        <v>0</v>
      </c>
      <c r="P21" s="71">
        <f>M21+N21+O21</f>
        <v>0</v>
      </c>
      <c r="Q21" s="90"/>
      <c r="R21" s="6">
        <f>M21*Q21/100</f>
        <v>0</v>
      </c>
      <c r="S21" s="6">
        <f>N21*Q21/100</f>
        <v>0</v>
      </c>
      <c r="T21" s="6">
        <f>O21*Q21/100</f>
        <v>0</v>
      </c>
      <c r="U21" s="92">
        <f>R21+S21+T21</f>
        <v>0</v>
      </c>
      <c r="V21" s="90"/>
      <c r="W21" s="6">
        <f>M21*V21/100</f>
        <v>0</v>
      </c>
      <c r="X21" s="6">
        <f>N21*V21/100</f>
        <v>0</v>
      </c>
      <c r="Y21" s="6">
        <f>O21*V21/100</f>
        <v>0</v>
      </c>
      <c r="Z21" s="92">
        <f>W21+X21+Y21</f>
        <v>0</v>
      </c>
      <c r="AA21" s="97">
        <f>100-Q21-V21</f>
        <v>100</v>
      </c>
      <c r="AB21" s="6">
        <f>M21*AA21/100</f>
        <v>0</v>
      </c>
      <c r="AC21" s="6">
        <f>N21*AA21/100</f>
        <v>0</v>
      </c>
      <c r="AD21" s="6">
        <f>O21*AA21/100</f>
        <v>0</v>
      </c>
      <c r="AE21" s="92">
        <f>AB21+AC21+AD21</f>
        <v>0</v>
      </c>
    </row>
    <row r="22" spans="1:31" ht="12.75">
      <c r="A22" s="17" t="s">
        <v>44</v>
      </c>
      <c r="B22" s="5"/>
      <c r="C22" s="7"/>
      <c r="D22" s="21"/>
      <c r="E22" s="2"/>
      <c r="F22" s="6"/>
      <c r="G22" s="6"/>
      <c r="H22" s="6">
        <f>F22*G22</f>
        <v>0</v>
      </c>
      <c r="I22" s="6"/>
      <c r="J22" s="6"/>
      <c r="K22" s="13">
        <f>H22+I22+J22</f>
        <v>0</v>
      </c>
      <c r="L22" s="42">
        <f>E22*F22</f>
        <v>0</v>
      </c>
      <c r="M22" s="42">
        <f>E22*H22</f>
        <v>0</v>
      </c>
      <c r="N22" s="42">
        <f>E22*I22</f>
        <v>0</v>
      </c>
      <c r="O22" s="42">
        <f>E22*J22</f>
        <v>0</v>
      </c>
      <c r="P22" s="71">
        <f>M22+N22+O22</f>
        <v>0</v>
      </c>
      <c r="Q22" s="90"/>
      <c r="R22" s="6">
        <f>M22*Q22/100</f>
        <v>0</v>
      </c>
      <c r="S22" s="6">
        <f>N22*Q22/100</f>
        <v>0</v>
      </c>
      <c r="T22" s="6">
        <f>O22*Q22/100</f>
        <v>0</v>
      </c>
      <c r="U22" s="92">
        <f>R22+S22+T22</f>
        <v>0</v>
      </c>
      <c r="V22" s="90"/>
      <c r="W22" s="6">
        <f>M22*V22/100</f>
        <v>0</v>
      </c>
      <c r="X22" s="6">
        <f>N22*V22/100</f>
        <v>0</v>
      </c>
      <c r="Y22" s="6">
        <f>O22*V22/100</f>
        <v>0</v>
      </c>
      <c r="Z22" s="92">
        <f>W22+X22+Y22</f>
        <v>0</v>
      </c>
      <c r="AA22" s="97">
        <f>100-Q22-V22</f>
        <v>100</v>
      </c>
      <c r="AB22" s="6">
        <f>M22*AA22/100</f>
        <v>0</v>
      </c>
      <c r="AC22" s="6">
        <f>N22*AA22/100</f>
        <v>0</v>
      </c>
      <c r="AD22" s="6">
        <f>O22*AA22/100</f>
        <v>0</v>
      </c>
      <c r="AE22" s="92">
        <f>AB22+AC22+AD22</f>
        <v>0</v>
      </c>
    </row>
    <row r="23" spans="1:31" s="16" customFormat="1" ht="12.75">
      <c r="A23" s="4"/>
      <c r="B23" s="5"/>
      <c r="C23" s="8" t="s">
        <v>0</v>
      </c>
      <c r="D23" s="1"/>
      <c r="E23" s="22"/>
      <c r="F23" s="12"/>
      <c r="G23" s="22"/>
      <c r="H23" s="1"/>
      <c r="I23" s="1"/>
      <c r="J23" s="1"/>
      <c r="K23" s="45"/>
      <c r="L23" s="61">
        <f>SUM(L18:L22)</f>
        <v>0</v>
      </c>
      <c r="M23" s="61">
        <f>SUM(M18:M22)</f>
        <v>0</v>
      </c>
      <c r="N23" s="61">
        <f>SUM(N18:N22)</f>
        <v>0</v>
      </c>
      <c r="O23" s="61">
        <f>SUM(O18:O22)</f>
        <v>0</v>
      </c>
      <c r="P23" s="77">
        <f>SUM(P18:P22)</f>
        <v>0</v>
      </c>
      <c r="Q23" s="87"/>
      <c r="R23" s="91">
        <f>SUM(R18:R22)</f>
        <v>0</v>
      </c>
      <c r="S23" s="91">
        <f>SUM(S18:S22)</f>
        <v>0</v>
      </c>
      <c r="T23" s="91">
        <f>SUM(T18:T22)</f>
        <v>0</v>
      </c>
      <c r="U23" s="93">
        <f>SUM(U18:U22)</f>
        <v>0</v>
      </c>
      <c r="V23" s="87"/>
      <c r="W23" s="91">
        <f>SUM(W18:W22)</f>
        <v>0</v>
      </c>
      <c r="X23" s="91">
        <f>SUM(X18:X22)</f>
        <v>0</v>
      </c>
      <c r="Y23" s="91">
        <f>SUM(Y18:Y22)</f>
        <v>0</v>
      </c>
      <c r="Z23" s="93">
        <f>SUM(Z18:Z22)</f>
        <v>0</v>
      </c>
      <c r="AA23" s="87"/>
      <c r="AB23" s="91">
        <f>SUM(AB18:AB22)</f>
        <v>0</v>
      </c>
      <c r="AC23" s="91">
        <f>SUM(AC18:AC22)</f>
        <v>0</v>
      </c>
      <c r="AD23" s="91">
        <f>SUM(AD18:AD22)</f>
        <v>0</v>
      </c>
      <c r="AE23" s="93">
        <f>SUM(AE18:AE22)</f>
        <v>0</v>
      </c>
    </row>
    <row r="24" spans="1:31" s="16" customFormat="1" ht="12.75" customHeight="1">
      <c r="A24" s="4"/>
      <c r="B24" s="5"/>
      <c r="C24" s="200" t="s">
        <v>78</v>
      </c>
      <c r="D24" s="223"/>
      <c r="E24" s="223"/>
      <c r="F24" s="223"/>
      <c r="G24" s="223"/>
      <c r="H24" s="223"/>
      <c r="I24" s="223"/>
      <c r="J24" s="223"/>
      <c r="K24" s="224"/>
      <c r="L24" s="46"/>
      <c r="M24" s="46"/>
      <c r="N24" s="95">
        <f>N23</f>
        <v>0</v>
      </c>
      <c r="O24" s="46"/>
      <c r="P24" s="78"/>
      <c r="Q24" s="87"/>
      <c r="R24" s="1"/>
      <c r="S24" s="94">
        <f>S23</f>
        <v>0</v>
      </c>
      <c r="T24" s="1"/>
      <c r="U24" s="45"/>
      <c r="V24" s="87"/>
      <c r="W24" s="1"/>
      <c r="X24" s="94">
        <f>X23</f>
        <v>0</v>
      </c>
      <c r="Y24" s="1"/>
      <c r="Z24" s="45"/>
      <c r="AA24" s="87"/>
      <c r="AB24" s="1"/>
      <c r="AC24" s="94">
        <f>AC23</f>
        <v>0</v>
      </c>
      <c r="AD24" s="1"/>
      <c r="AE24" s="45"/>
    </row>
    <row r="25" spans="1:31" s="16" customFormat="1" ht="13.5" thickBot="1">
      <c r="A25" s="18"/>
      <c r="B25" s="48"/>
      <c r="C25" s="201" t="s">
        <v>21</v>
      </c>
      <c r="D25" s="202"/>
      <c r="E25" s="202"/>
      <c r="F25" s="202"/>
      <c r="G25" s="202"/>
      <c r="H25" s="202"/>
      <c r="I25" s="202"/>
      <c r="J25" s="202"/>
      <c r="K25" s="203"/>
      <c r="L25" s="49"/>
      <c r="M25" s="49"/>
      <c r="N25" s="49"/>
      <c r="O25" s="49"/>
      <c r="P25" s="79">
        <f>P23+N24</f>
        <v>0</v>
      </c>
      <c r="Q25" s="88"/>
      <c r="R25" s="89"/>
      <c r="S25" s="89"/>
      <c r="T25" s="89"/>
      <c r="U25" s="96">
        <f>U23+S24</f>
        <v>0</v>
      </c>
      <c r="V25" s="88"/>
      <c r="W25" s="89"/>
      <c r="X25" s="89"/>
      <c r="Y25" s="89"/>
      <c r="Z25" s="96">
        <f>Z23+X24</f>
        <v>0</v>
      </c>
      <c r="AA25" s="88"/>
      <c r="AB25" s="89"/>
      <c r="AC25" s="89"/>
      <c r="AD25" s="89"/>
      <c r="AE25" s="96">
        <f>AE23+AC24</f>
        <v>0</v>
      </c>
    </row>
    <row r="26" spans="1:16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1:37" ht="12.75">
      <c r="A27" s="151" t="s">
        <v>68</v>
      </c>
      <c r="B27" s="151"/>
      <c r="C27" s="154" t="s">
        <v>79</v>
      </c>
      <c r="D27" s="154"/>
      <c r="E27" s="154"/>
      <c r="F27" s="154"/>
      <c r="G27" s="26"/>
      <c r="H27" s="26"/>
      <c r="I27" s="26"/>
      <c r="J27" s="98"/>
      <c r="K27" s="98"/>
      <c r="L27" s="98"/>
      <c r="M27" s="98"/>
      <c r="N27" s="98"/>
      <c r="O27" s="98"/>
      <c r="P27" s="98"/>
      <c r="V27" s="26"/>
      <c r="W27" s="185" t="s">
        <v>57</v>
      </c>
      <c r="X27" s="185"/>
      <c r="Y27" s="154" t="s">
        <v>79</v>
      </c>
      <c r="Z27" s="154"/>
      <c r="AA27" s="154"/>
      <c r="AB27" s="154"/>
      <c r="AC27" s="154"/>
      <c r="AD27" s="154"/>
      <c r="AE27" s="154"/>
      <c r="AF27" s="98"/>
      <c r="AG27" s="98"/>
      <c r="AH27" s="98"/>
      <c r="AI27" s="98"/>
      <c r="AJ27" s="98"/>
      <c r="AK27" s="98"/>
    </row>
    <row r="28" spans="1:37" ht="12.75" customHeight="1">
      <c r="A28" s="166" t="s">
        <v>36</v>
      </c>
      <c r="B28" s="166"/>
      <c r="C28" s="166"/>
      <c r="D28" s="166"/>
      <c r="E28" s="166"/>
      <c r="F28" s="166"/>
      <c r="G28" s="26"/>
      <c r="H28" s="99"/>
      <c r="I28" s="99"/>
      <c r="J28" s="99"/>
      <c r="K28" s="99"/>
      <c r="L28" s="99"/>
      <c r="M28" s="99"/>
      <c r="N28" s="99"/>
      <c r="O28" s="99"/>
      <c r="P28" s="99"/>
      <c r="V28" s="99"/>
      <c r="W28" s="166" t="s">
        <v>36</v>
      </c>
      <c r="X28" s="166"/>
      <c r="Y28" s="166"/>
      <c r="Z28" s="166"/>
      <c r="AA28" s="166"/>
      <c r="AB28" s="166"/>
      <c r="AC28" s="166"/>
      <c r="AD28" s="166"/>
      <c r="AE28" s="166"/>
      <c r="AF28" s="99"/>
      <c r="AG28" s="99"/>
      <c r="AH28" s="99"/>
      <c r="AI28" s="99"/>
      <c r="AJ28" s="99"/>
      <c r="AK28" s="99"/>
    </row>
    <row r="29" spans="1:37" ht="12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spans="1:37" ht="12.75" customHeight="1">
      <c r="A30" s="151" t="s">
        <v>22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V30" s="26"/>
      <c r="W30" s="151" t="s">
        <v>58</v>
      </c>
      <c r="X30" s="151"/>
      <c r="Y30" s="154" t="s">
        <v>79</v>
      </c>
      <c r="Z30" s="154"/>
      <c r="AA30" s="154"/>
      <c r="AB30" s="154"/>
      <c r="AC30" s="154"/>
      <c r="AD30" s="154"/>
      <c r="AE30" s="154"/>
      <c r="AF30" s="26"/>
      <c r="AG30" s="26"/>
      <c r="AH30" s="26"/>
      <c r="AI30" s="26"/>
      <c r="AJ30" s="26"/>
      <c r="AK30" s="26"/>
    </row>
    <row r="31" spans="3:31" ht="12.75">
      <c r="C31" s="23"/>
      <c r="D31" s="23"/>
      <c r="E31" s="27"/>
      <c r="F31" s="24"/>
      <c r="G31" s="27"/>
      <c r="W31" s="166" t="s">
        <v>36</v>
      </c>
      <c r="X31" s="166"/>
      <c r="Y31" s="166"/>
      <c r="Z31" s="166"/>
      <c r="AA31" s="166"/>
      <c r="AB31" s="166"/>
      <c r="AC31" s="166"/>
      <c r="AD31" s="166"/>
      <c r="AE31" s="166"/>
    </row>
    <row r="32" spans="3:31" ht="12.75">
      <c r="C32" s="151"/>
      <c r="D32" s="151"/>
      <c r="E32" s="150"/>
      <c r="F32" s="150"/>
      <c r="G32" s="150"/>
      <c r="H32" s="150"/>
      <c r="W32" s="99"/>
      <c r="X32" s="99"/>
      <c r="Y32" s="99"/>
      <c r="Z32" s="99"/>
      <c r="AA32" s="99"/>
      <c r="AB32" s="99"/>
      <c r="AC32" s="99"/>
      <c r="AD32" s="99"/>
      <c r="AE32" s="99"/>
    </row>
    <row r="33" spans="3:31" ht="12.75">
      <c r="C33" s="166"/>
      <c r="D33" s="166"/>
      <c r="E33" s="166"/>
      <c r="F33" s="166"/>
      <c r="G33" s="166"/>
      <c r="H33" s="166"/>
      <c r="W33" s="151" t="s">
        <v>22</v>
      </c>
      <c r="X33" s="151"/>
      <c r="Y33" s="69"/>
      <c r="Z33" s="69"/>
      <c r="AA33" s="69"/>
      <c r="AB33" s="69"/>
      <c r="AC33" s="69"/>
      <c r="AD33" s="69"/>
      <c r="AE33" s="69"/>
    </row>
    <row r="34" spans="3:31" ht="12.75">
      <c r="C34" s="23"/>
      <c r="D34" s="23"/>
      <c r="E34" s="27"/>
      <c r="F34" s="24"/>
      <c r="G34" s="27"/>
      <c r="W34" s="99"/>
      <c r="X34" s="99"/>
      <c r="Y34" s="99"/>
      <c r="Z34" s="99"/>
      <c r="AA34" s="99"/>
      <c r="AB34" s="99"/>
      <c r="AC34" s="99"/>
      <c r="AD34" s="99"/>
      <c r="AE34" s="99"/>
    </row>
    <row r="35" spans="3:31" ht="12.75">
      <c r="C35" s="23"/>
      <c r="D35" s="23"/>
      <c r="E35" s="27"/>
      <c r="F35" s="24"/>
      <c r="G35" s="27"/>
      <c r="W35" s="26"/>
      <c r="X35" s="26"/>
      <c r="Y35" s="26"/>
      <c r="Z35" s="26"/>
      <c r="AA35" s="26"/>
      <c r="AB35" s="26"/>
      <c r="AC35" s="26"/>
      <c r="AD35" s="26"/>
      <c r="AE35" s="26"/>
    </row>
    <row r="36" spans="3:7" ht="12.75">
      <c r="C36" s="23"/>
      <c r="D36" s="23"/>
      <c r="E36" s="27"/>
      <c r="F36" s="24"/>
      <c r="G36" s="27"/>
    </row>
    <row r="37" spans="3:7" ht="12.75">
      <c r="C37" s="23"/>
      <c r="D37" s="23"/>
      <c r="E37" s="27"/>
      <c r="F37" s="24"/>
      <c r="G37" s="27"/>
    </row>
    <row r="38" spans="3:7" ht="12.75">
      <c r="C38" s="23"/>
      <c r="D38" s="23"/>
      <c r="E38" s="27"/>
      <c r="F38" s="24"/>
      <c r="G38" s="27"/>
    </row>
    <row r="39" spans="3:7" ht="12.75">
      <c r="C39" s="23"/>
      <c r="D39" s="23"/>
      <c r="E39" s="27"/>
      <c r="F39" s="24"/>
      <c r="G39" s="27"/>
    </row>
    <row r="40" spans="3:7" ht="12.75">
      <c r="C40" s="23"/>
      <c r="D40" s="23"/>
      <c r="E40" s="27"/>
      <c r="F40" s="24"/>
      <c r="G40" s="27"/>
    </row>
    <row r="41" spans="3:7" ht="12.75">
      <c r="C41" s="23"/>
      <c r="D41" s="23"/>
      <c r="E41" s="27"/>
      <c r="F41" s="24"/>
      <c r="G41" s="27"/>
    </row>
    <row r="42" spans="3:7" ht="12.75">
      <c r="C42" s="23"/>
      <c r="D42" s="23"/>
      <c r="E42" s="27"/>
      <c r="F42" s="24"/>
      <c r="G42" s="27"/>
    </row>
    <row r="43" spans="3:7" ht="12.75">
      <c r="C43" s="23"/>
      <c r="D43" s="23"/>
      <c r="E43" s="27"/>
      <c r="F43" s="24"/>
      <c r="G43" s="27"/>
    </row>
    <row r="44" spans="3:7" ht="12.75">
      <c r="C44" s="23"/>
      <c r="D44" s="23"/>
      <c r="E44" s="27"/>
      <c r="F44" s="24"/>
      <c r="G44" s="27"/>
    </row>
    <row r="45" spans="3:7" ht="12.75">
      <c r="C45" s="23"/>
      <c r="D45" s="23"/>
      <c r="E45" s="27"/>
      <c r="F45" s="24"/>
      <c r="G45" s="27"/>
    </row>
    <row r="46" spans="3:7" ht="12.75">
      <c r="C46" s="23"/>
      <c r="D46" s="23"/>
      <c r="E46" s="27"/>
      <c r="F46" s="24"/>
      <c r="G46" s="27"/>
    </row>
    <row r="47" spans="3:7" ht="12.75">
      <c r="C47" s="23"/>
      <c r="D47" s="23"/>
      <c r="E47" s="27"/>
      <c r="F47" s="24"/>
      <c r="G47" s="27"/>
    </row>
    <row r="48" spans="3:7" ht="12.75">
      <c r="C48" s="23"/>
      <c r="D48" s="23"/>
      <c r="E48" s="27"/>
      <c r="F48" s="24"/>
      <c r="G48" s="27"/>
    </row>
    <row r="49" spans="3:7" ht="12.75">
      <c r="C49" s="23"/>
      <c r="D49" s="23"/>
      <c r="E49" s="27"/>
      <c r="F49" s="24"/>
      <c r="G49" s="27"/>
    </row>
    <row r="50" spans="3:7" ht="12.75">
      <c r="C50" s="23"/>
      <c r="D50" s="23"/>
      <c r="E50" s="27"/>
      <c r="F50" s="24"/>
      <c r="G50" s="27"/>
    </row>
    <row r="51" spans="3:7" ht="12.75">
      <c r="C51" s="23"/>
      <c r="D51" s="23"/>
      <c r="E51" s="27"/>
      <c r="F51" s="24"/>
      <c r="G51" s="27"/>
    </row>
    <row r="52" spans="3:7" ht="12.75">
      <c r="C52" s="23"/>
      <c r="D52" s="23"/>
      <c r="E52" s="27"/>
      <c r="F52" s="24"/>
      <c r="G52" s="27"/>
    </row>
    <row r="53" spans="3:7" ht="12.75">
      <c r="C53" s="23"/>
      <c r="D53" s="23"/>
      <c r="E53" s="27"/>
      <c r="F53" s="24"/>
      <c r="G53" s="27"/>
    </row>
    <row r="54" spans="3:7" ht="12.75">
      <c r="C54" s="23"/>
      <c r="D54" s="23"/>
      <c r="E54" s="27"/>
      <c r="F54" s="24"/>
      <c r="G54" s="27"/>
    </row>
    <row r="55" spans="3:7" ht="12.75">
      <c r="C55" s="23"/>
      <c r="D55" s="23"/>
      <c r="E55" s="27"/>
      <c r="F55" s="24"/>
      <c r="G55" s="27"/>
    </row>
    <row r="56" spans="3:7" ht="12.75">
      <c r="C56" s="23"/>
      <c r="D56" s="23"/>
      <c r="E56" s="27"/>
      <c r="F56" s="24"/>
      <c r="G56" s="27"/>
    </row>
    <row r="57" spans="3:7" ht="12.75">
      <c r="C57" s="23"/>
      <c r="D57" s="23"/>
      <c r="E57" s="27"/>
      <c r="F57" s="24"/>
      <c r="G57" s="27"/>
    </row>
    <row r="58" spans="3:7" ht="12.75">
      <c r="C58" s="23"/>
      <c r="D58" s="23"/>
      <c r="E58" s="27"/>
      <c r="F58" s="24"/>
      <c r="G58" s="27"/>
    </row>
    <row r="59" spans="3:7" ht="12.75">
      <c r="C59" s="23"/>
      <c r="D59" s="23"/>
      <c r="E59" s="27"/>
      <c r="F59" s="24"/>
      <c r="G59" s="27"/>
    </row>
    <row r="60" spans="3:7" ht="12.75">
      <c r="C60" s="23"/>
      <c r="D60" s="23"/>
      <c r="E60" s="27"/>
      <c r="F60" s="24"/>
      <c r="G60" s="27"/>
    </row>
    <row r="61" spans="3:7" ht="12.75">
      <c r="C61" s="23"/>
      <c r="D61" s="23"/>
      <c r="E61" s="27"/>
      <c r="F61" s="24"/>
      <c r="G61" s="27"/>
    </row>
    <row r="62" spans="3:7" ht="12.75">
      <c r="C62" s="23"/>
      <c r="D62" s="23"/>
      <c r="E62" s="27"/>
      <c r="F62" s="24"/>
      <c r="G62" s="27"/>
    </row>
    <row r="63" spans="3:7" ht="12.75">
      <c r="C63" s="23"/>
      <c r="D63" s="23"/>
      <c r="E63" s="27"/>
      <c r="F63" s="24"/>
      <c r="G63" s="27"/>
    </row>
    <row r="64" spans="3:7" ht="12.75">
      <c r="C64" s="23"/>
      <c r="D64" s="23"/>
      <c r="E64" s="27"/>
      <c r="F64" s="24"/>
      <c r="G64" s="27"/>
    </row>
    <row r="65" spans="3:7" ht="12.75">
      <c r="C65" s="23"/>
      <c r="D65" s="23"/>
      <c r="E65" s="27"/>
      <c r="F65" s="24"/>
      <c r="G65" s="27"/>
    </row>
    <row r="66" spans="3:7" ht="12.75">
      <c r="C66" s="23"/>
      <c r="D66" s="23"/>
      <c r="E66" s="27"/>
      <c r="F66" s="24"/>
      <c r="G66" s="27"/>
    </row>
    <row r="67" spans="3:7" ht="12.75">
      <c r="C67" s="23"/>
      <c r="D67" s="23"/>
      <c r="E67" s="27"/>
      <c r="F67" s="24"/>
      <c r="G67" s="27"/>
    </row>
    <row r="68" spans="3:7" ht="12.75">
      <c r="C68" s="23"/>
      <c r="D68" s="23"/>
      <c r="E68" s="27"/>
      <c r="F68" s="24"/>
      <c r="G68" s="27"/>
    </row>
    <row r="69" spans="3:7" ht="12.75">
      <c r="C69" s="23"/>
      <c r="D69" s="23"/>
      <c r="E69" s="27"/>
      <c r="F69" s="24"/>
      <c r="G69" s="27"/>
    </row>
    <row r="70" spans="3:7" ht="12.75">
      <c r="C70" s="23"/>
      <c r="D70" s="23"/>
      <c r="E70" s="27"/>
      <c r="F70" s="24"/>
      <c r="G70" s="27"/>
    </row>
    <row r="71" spans="3:7" ht="12.75">
      <c r="C71" s="23"/>
      <c r="D71" s="23"/>
      <c r="E71" s="27"/>
      <c r="F71" s="24"/>
      <c r="G71" s="27"/>
    </row>
    <row r="72" spans="3:7" ht="12.75">
      <c r="C72" s="23"/>
      <c r="D72" s="23"/>
      <c r="E72" s="27"/>
      <c r="F72" s="24"/>
      <c r="G72" s="27"/>
    </row>
    <row r="73" spans="3:7" ht="12.75">
      <c r="C73" s="23"/>
      <c r="D73" s="23"/>
      <c r="E73" s="27"/>
      <c r="F73" s="24"/>
      <c r="G73" s="27"/>
    </row>
    <row r="74" spans="3:7" ht="12.75">
      <c r="C74" s="23"/>
      <c r="D74" s="23"/>
      <c r="E74" s="27"/>
      <c r="F74" s="24"/>
      <c r="G74" s="27"/>
    </row>
    <row r="75" spans="3:7" ht="12.75">
      <c r="C75" s="23"/>
      <c r="D75" s="23"/>
      <c r="E75" s="27"/>
      <c r="F75" s="24"/>
      <c r="G75" s="27"/>
    </row>
    <row r="76" spans="3:7" ht="12.75">
      <c r="C76" s="23"/>
      <c r="D76" s="23"/>
      <c r="E76" s="27"/>
      <c r="F76" s="24"/>
      <c r="G76" s="27"/>
    </row>
    <row r="77" spans="3:7" ht="12.75">
      <c r="C77" s="23"/>
      <c r="D77" s="23"/>
      <c r="E77" s="27"/>
      <c r="F77" s="24"/>
      <c r="G77" s="27"/>
    </row>
    <row r="78" spans="3:7" ht="12.75">
      <c r="C78" s="23"/>
      <c r="D78" s="23"/>
      <c r="E78" s="27"/>
      <c r="F78" s="24"/>
      <c r="G78" s="27"/>
    </row>
    <row r="79" spans="3:7" ht="12.75">
      <c r="C79" s="23"/>
      <c r="D79" s="23"/>
      <c r="E79" s="27"/>
      <c r="F79" s="24"/>
      <c r="G79" s="27"/>
    </row>
    <row r="80" spans="3:7" ht="12.75">
      <c r="C80" s="23"/>
      <c r="D80" s="23"/>
      <c r="E80" s="27"/>
      <c r="F80" s="24"/>
      <c r="G80" s="27"/>
    </row>
    <row r="81" spans="3:7" ht="12.75">
      <c r="C81" s="23"/>
      <c r="D81" s="23"/>
      <c r="E81" s="27"/>
      <c r="F81" s="24"/>
      <c r="G81" s="27"/>
    </row>
    <row r="82" spans="3:7" ht="12.75">
      <c r="C82" s="23"/>
      <c r="D82" s="23"/>
      <c r="E82" s="27"/>
      <c r="F82" s="24"/>
      <c r="G82" s="27"/>
    </row>
    <row r="83" spans="3:7" ht="12.75">
      <c r="C83" s="23"/>
      <c r="D83" s="23"/>
      <c r="E83" s="27"/>
      <c r="F83" s="24"/>
      <c r="G83" s="27"/>
    </row>
    <row r="84" spans="3:7" ht="12.75">
      <c r="C84" s="23"/>
      <c r="D84" s="23"/>
      <c r="E84" s="27"/>
      <c r="F84" s="24"/>
      <c r="G84" s="27"/>
    </row>
    <row r="85" spans="3:7" ht="12.75">
      <c r="C85" s="23"/>
      <c r="D85" s="23"/>
      <c r="E85" s="27"/>
      <c r="F85" s="24"/>
      <c r="G85" s="27"/>
    </row>
    <row r="86" spans="3:7" ht="12.75">
      <c r="C86" s="23"/>
      <c r="D86" s="23"/>
      <c r="E86" s="27"/>
      <c r="F86" s="24"/>
      <c r="G86" s="27"/>
    </row>
    <row r="87" spans="3:7" ht="12.75">
      <c r="C87" s="23"/>
      <c r="D87" s="23"/>
      <c r="E87" s="27"/>
      <c r="F87" s="24"/>
      <c r="G87" s="27"/>
    </row>
    <row r="88" spans="3:7" ht="12.75">
      <c r="C88" s="23"/>
      <c r="D88" s="23"/>
      <c r="E88" s="27"/>
      <c r="F88" s="24"/>
      <c r="G88" s="27"/>
    </row>
    <row r="89" spans="3:7" ht="12.75">
      <c r="C89" s="23"/>
      <c r="D89" s="23"/>
      <c r="E89" s="27"/>
      <c r="F89" s="24"/>
      <c r="G89" s="27"/>
    </row>
    <row r="90" spans="3:7" ht="12.75">
      <c r="C90" s="23"/>
      <c r="D90" s="23"/>
      <c r="E90" s="27"/>
      <c r="F90" s="24"/>
      <c r="G90" s="27"/>
    </row>
    <row r="91" spans="3:7" ht="12.75">
      <c r="C91" s="23"/>
      <c r="D91" s="23"/>
      <c r="E91" s="27"/>
      <c r="F91" s="24"/>
      <c r="G91" s="27"/>
    </row>
    <row r="92" spans="3:7" ht="12.75">
      <c r="C92" s="23"/>
      <c r="D92" s="23"/>
      <c r="E92" s="27"/>
      <c r="F92" s="24"/>
      <c r="G92" s="27"/>
    </row>
    <row r="93" spans="3:7" ht="12.75">
      <c r="C93" s="23"/>
      <c r="D93" s="23"/>
      <c r="E93" s="27"/>
      <c r="F93" s="24"/>
      <c r="G93" s="27"/>
    </row>
    <row r="94" spans="3:7" ht="12.75">
      <c r="C94" s="23"/>
      <c r="D94" s="23"/>
      <c r="E94" s="27"/>
      <c r="F94" s="24"/>
      <c r="G94" s="27"/>
    </row>
    <row r="95" spans="3:7" ht="12.75">
      <c r="C95" s="23"/>
      <c r="D95" s="23"/>
      <c r="E95" s="27"/>
      <c r="F95" s="24"/>
      <c r="G95" s="27"/>
    </row>
    <row r="96" spans="3:7" ht="12.75">
      <c r="C96" s="23"/>
      <c r="D96" s="23"/>
      <c r="E96" s="27"/>
      <c r="F96" s="24"/>
      <c r="G96" s="27"/>
    </row>
    <row r="97" spans="3:7" ht="12.75">
      <c r="C97" s="23"/>
      <c r="D97" s="23"/>
      <c r="E97" s="27"/>
      <c r="F97" s="24"/>
      <c r="G97" s="27"/>
    </row>
    <row r="98" spans="3:7" ht="12.75">
      <c r="C98" s="23"/>
      <c r="D98" s="23"/>
      <c r="E98" s="27"/>
      <c r="F98" s="24"/>
      <c r="G98" s="27"/>
    </row>
    <row r="99" spans="3:7" ht="12.75">
      <c r="C99" s="23"/>
      <c r="D99" s="23"/>
      <c r="E99" s="27"/>
      <c r="F99" s="24"/>
      <c r="G99" s="27"/>
    </row>
    <row r="100" spans="3:7" ht="12.75">
      <c r="C100" s="23"/>
      <c r="D100" s="23"/>
      <c r="E100" s="27"/>
      <c r="F100" s="24"/>
      <c r="G100" s="27"/>
    </row>
    <row r="101" spans="3:7" ht="12.75">
      <c r="C101" s="23"/>
      <c r="D101" s="23"/>
      <c r="E101" s="27"/>
      <c r="F101" s="24"/>
      <c r="G101" s="27"/>
    </row>
    <row r="102" spans="3:7" ht="12.75">
      <c r="C102" s="23"/>
      <c r="D102" s="23"/>
      <c r="E102" s="27"/>
      <c r="F102" s="24"/>
      <c r="G102" s="27"/>
    </row>
    <row r="103" spans="3:7" ht="12.75">
      <c r="C103" s="23"/>
      <c r="D103" s="23"/>
      <c r="E103" s="27"/>
      <c r="F103" s="24"/>
      <c r="G103" s="27"/>
    </row>
    <row r="104" spans="3:7" ht="12.75">
      <c r="C104" s="23"/>
      <c r="D104" s="23"/>
      <c r="E104" s="27"/>
      <c r="F104" s="24"/>
      <c r="G104" s="27"/>
    </row>
    <row r="105" spans="3:7" ht="12.75">
      <c r="C105" s="23"/>
      <c r="D105" s="23"/>
      <c r="E105" s="27"/>
      <c r="F105" s="24"/>
      <c r="G105" s="27"/>
    </row>
    <row r="106" spans="3:7" ht="12.75">
      <c r="C106" s="23"/>
      <c r="D106" s="23"/>
      <c r="E106" s="27"/>
      <c r="F106" s="24"/>
      <c r="G106" s="27"/>
    </row>
    <row r="107" spans="3:7" ht="12.75">
      <c r="C107" s="23"/>
      <c r="D107" s="23"/>
      <c r="E107" s="27"/>
      <c r="F107" s="24"/>
      <c r="G107" s="27"/>
    </row>
    <row r="108" spans="3:7" ht="12.75">
      <c r="C108" s="23"/>
      <c r="D108" s="23"/>
      <c r="E108" s="27"/>
      <c r="F108" s="24"/>
      <c r="G108" s="27"/>
    </row>
    <row r="109" spans="3:7" ht="12.75">
      <c r="C109" s="23"/>
      <c r="D109" s="23"/>
      <c r="E109" s="27"/>
      <c r="F109" s="24"/>
      <c r="G109" s="27"/>
    </row>
    <row r="110" spans="3:7" ht="12.75">
      <c r="C110" s="23"/>
      <c r="D110" s="23"/>
      <c r="E110" s="27"/>
      <c r="F110" s="24"/>
      <c r="G110" s="27"/>
    </row>
    <row r="111" spans="3:7" ht="12.75">
      <c r="C111" s="23"/>
      <c r="D111" s="23"/>
      <c r="E111" s="27"/>
      <c r="F111" s="24"/>
      <c r="G111" s="27"/>
    </row>
    <row r="112" spans="3:7" ht="12.75">
      <c r="C112" s="23"/>
      <c r="D112" s="23"/>
      <c r="E112" s="27"/>
      <c r="F112" s="24"/>
      <c r="G112" s="27"/>
    </row>
    <row r="113" spans="3:7" ht="12.75">
      <c r="C113" s="23"/>
      <c r="D113" s="23"/>
      <c r="E113" s="27"/>
      <c r="F113" s="24"/>
      <c r="G113" s="27"/>
    </row>
    <row r="114" spans="3:7" ht="12.75">
      <c r="C114" s="23"/>
      <c r="D114" s="23"/>
      <c r="E114" s="27"/>
      <c r="F114" s="24"/>
      <c r="G114" s="27"/>
    </row>
    <row r="115" spans="3:7" ht="12.75">
      <c r="C115" s="23"/>
      <c r="D115" s="23"/>
      <c r="E115" s="27"/>
      <c r="F115" s="24"/>
      <c r="G115" s="27"/>
    </row>
    <row r="116" spans="3:7" ht="12.75">
      <c r="C116" s="23"/>
      <c r="D116" s="23"/>
      <c r="E116" s="27"/>
      <c r="F116" s="24"/>
      <c r="G116" s="27"/>
    </row>
    <row r="117" spans="3:7" ht="12.75">
      <c r="C117" s="23"/>
      <c r="D117" s="23"/>
      <c r="E117" s="27"/>
      <c r="F117" s="24"/>
      <c r="G117" s="27"/>
    </row>
    <row r="118" spans="3:7" ht="12.75">
      <c r="C118" s="23"/>
      <c r="D118" s="23"/>
      <c r="E118" s="27"/>
      <c r="F118" s="24"/>
      <c r="G118" s="27"/>
    </row>
    <row r="119" spans="3:7" ht="12.75">
      <c r="C119" s="23"/>
      <c r="D119" s="23"/>
      <c r="E119" s="27"/>
      <c r="F119" s="24"/>
      <c r="G119" s="27"/>
    </row>
    <row r="120" spans="3:7" ht="12.75">
      <c r="C120" s="23"/>
      <c r="D120" s="23"/>
      <c r="E120" s="27"/>
      <c r="F120" s="24"/>
      <c r="G120" s="27"/>
    </row>
    <row r="121" spans="3:7" ht="12.75">
      <c r="C121" s="23"/>
      <c r="D121" s="23"/>
      <c r="E121" s="27"/>
      <c r="F121" s="24"/>
      <c r="G121" s="27"/>
    </row>
    <row r="122" spans="3:7" ht="12.75">
      <c r="C122" s="23"/>
      <c r="D122" s="23"/>
      <c r="E122" s="27"/>
      <c r="F122" s="24"/>
      <c r="G122" s="27"/>
    </row>
    <row r="123" spans="3:7" ht="12.75">
      <c r="C123" s="23"/>
      <c r="D123" s="23"/>
      <c r="E123" s="27"/>
      <c r="F123" s="24"/>
      <c r="G123" s="27"/>
    </row>
    <row r="124" spans="3:7" ht="12.75">
      <c r="C124" s="23"/>
      <c r="D124" s="23"/>
      <c r="E124" s="27"/>
      <c r="F124" s="24"/>
      <c r="G124" s="27"/>
    </row>
    <row r="125" spans="3:7" ht="12.75">
      <c r="C125" s="23"/>
      <c r="D125" s="23"/>
      <c r="E125" s="27"/>
      <c r="F125" s="24"/>
      <c r="G125" s="27"/>
    </row>
    <row r="126" spans="3:7" ht="12.75">
      <c r="C126" s="23"/>
      <c r="D126" s="23"/>
      <c r="E126" s="27"/>
      <c r="F126" s="24"/>
      <c r="G126" s="27"/>
    </row>
    <row r="127" spans="3:7" ht="12.75">
      <c r="C127" s="23"/>
      <c r="D127" s="23"/>
      <c r="E127" s="27"/>
      <c r="F127" s="24"/>
      <c r="G127" s="27"/>
    </row>
    <row r="128" spans="3:7" ht="12.75">
      <c r="C128" s="23"/>
      <c r="D128" s="23"/>
      <c r="E128" s="27"/>
      <c r="F128" s="24"/>
      <c r="G128" s="27"/>
    </row>
    <row r="129" spans="3:7" ht="12.75">
      <c r="C129" s="23"/>
      <c r="D129" s="23"/>
      <c r="E129" s="27"/>
      <c r="F129" s="24"/>
      <c r="G129" s="27"/>
    </row>
    <row r="130" spans="3:7" ht="12.75">
      <c r="C130" s="23"/>
      <c r="D130" s="23"/>
      <c r="E130" s="27"/>
      <c r="F130" s="24"/>
      <c r="G130" s="27"/>
    </row>
    <row r="131" spans="3:7" ht="12.75">
      <c r="C131" s="23"/>
      <c r="D131" s="23"/>
      <c r="E131" s="27"/>
      <c r="F131" s="24"/>
      <c r="G131" s="27"/>
    </row>
    <row r="132" spans="3:7" ht="12.75">
      <c r="C132" s="23"/>
      <c r="D132" s="23"/>
      <c r="E132" s="27"/>
      <c r="F132" s="24"/>
      <c r="G132" s="27"/>
    </row>
    <row r="133" spans="3:7" ht="12.75">
      <c r="C133" s="23"/>
      <c r="D133" s="23"/>
      <c r="E133" s="27"/>
      <c r="F133" s="24"/>
      <c r="G133" s="27"/>
    </row>
    <row r="134" spans="3:7" ht="12.75">
      <c r="C134" s="23"/>
      <c r="D134" s="23"/>
      <c r="E134" s="27"/>
      <c r="F134" s="24"/>
      <c r="G134" s="27"/>
    </row>
    <row r="135" spans="3:7" ht="12.75">
      <c r="C135" s="23"/>
      <c r="D135" s="23"/>
      <c r="E135" s="27"/>
      <c r="F135" s="24"/>
      <c r="G135" s="27"/>
    </row>
    <row r="136" spans="3:7" ht="12.75">
      <c r="C136" s="23"/>
      <c r="D136" s="23"/>
      <c r="E136" s="27"/>
      <c r="F136" s="24"/>
      <c r="G136" s="27"/>
    </row>
    <row r="137" spans="3:7" ht="12.75">
      <c r="C137" s="23"/>
      <c r="D137" s="23"/>
      <c r="E137" s="27"/>
      <c r="F137" s="24"/>
      <c r="G137" s="27"/>
    </row>
    <row r="138" spans="3:7" ht="12.75">
      <c r="C138" s="23"/>
      <c r="D138" s="23"/>
      <c r="E138" s="27"/>
      <c r="F138" s="24"/>
      <c r="G138" s="27"/>
    </row>
    <row r="139" spans="3:7" ht="12.75">
      <c r="C139" s="23"/>
      <c r="D139" s="23"/>
      <c r="E139" s="27"/>
      <c r="F139" s="24"/>
      <c r="G139" s="27"/>
    </row>
    <row r="140" spans="3:7" ht="12.75">
      <c r="C140" s="23"/>
      <c r="D140" s="23"/>
      <c r="E140" s="27"/>
      <c r="F140" s="24"/>
      <c r="G140" s="27"/>
    </row>
    <row r="141" spans="3:7" ht="12.75">
      <c r="C141" s="23"/>
      <c r="D141" s="23"/>
      <c r="E141" s="27"/>
      <c r="F141" s="24"/>
      <c r="G141" s="27"/>
    </row>
    <row r="142" spans="3:7" ht="12.75">
      <c r="C142" s="23"/>
      <c r="D142" s="23"/>
      <c r="E142" s="27"/>
      <c r="F142" s="24"/>
      <c r="G142" s="27"/>
    </row>
    <row r="143" spans="3:7" ht="12.75">
      <c r="C143" s="23"/>
      <c r="D143" s="23"/>
      <c r="E143" s="27"/>
      <c r="F143" s="24"/>
      <c r="G143" s="27"/>
    </row>
    <row r="144" spans="3:7" ht="12.75">
      <c r="C144" s="23"/>
      <c r="D144" s="23"/>
      <c r="E144" s="27"/>
      <c r="F144" s="24"/>
      <c r="G144" s="27"/>
    </row>
    <row r="145" spans="3:7" ht="12.75">
      <c r="C145" s="23"/>
      <c r="D145" s="23"/>
      <c r="E145" s="27"/>
      <c r="F145" s="24"/>
      <c r="G145" s="27"/>
    </row>
    <row r="146" spans="3:7" ht="12.75">
      <c r="C146" s="23"/>
      <c r="D146" s="23"/>
      <c r="E146" s="27"/>
      <c r="F146" s="24"/>
      <c r="G146" s="27"/>
    </row>
    <row r="147" spans="3:7" ht="12.75">
      <c r="C147" s="23"/>
      <c r="D147" s="23"/>
      <c r="E147" s="27"/>
      <c r="F147" s="24"/>
      <c r="G147" s="27"/>
    </row>
    <row r="148" spans="3:7" ht="12.75">
      <c r="C148" s="23"/>
      <c r="D148" s="23"/>
      <c r="E148" s="27"/>
      <c r="F148" s="24"/>
      <c r="G148" s="27"/>
    </row>
    <row r="149" spans="3:7" ht="12.75">
      <c r="C149" s="23"/>
      <c r="D149" s="23"/>
      <c r="E149" s="27"/>
      <c r="F149" s="24"/>
      <c r="G149" s="27"/>
    </row>
    <row r="150" spans="3:7" ht="12.75">
      <c r="C150" s="23"/>
      <c r="D150" s="23"/>
      <c r="E150" s="27"/>
      <c r="F150" s="24"/>
      <c r="G150" s="27"/>
    </row>
    <row r="151" spans="3:7" ht="12.75">
      <c r="C151" s="23"/>
      <c r="D151" s="23"/>
      <c r="E151" s="27"/>
      <c r="F151" s="24"/>
      <c r="G151" s="27"/>
    </row>
    <row r="152" spans="3:7" ht="12.75">
      <c r="C152" s="23"/>
      <c r="D152" s="23"/>
      <c r="E152" s="27"/>
      <c r="F152" s="24"/>
      <c r="G152" s="27"/>
    </row>
    <row r="153" spans="3:7" ht="12.75">
      <c r="C153" s="23"/>
      <c r="D153" s="23"/>
      <c r="E153" s="27"/>
      <c r="F153" s="24"/>
      <c r="G153" s="27"/>
    </row>
    <row r="154" spans="3:7" ht="12.75">
      <c r="C154" s="23"/>
      <c r="D154" s="23"/>
      <c r="E154" s="27"/>
      <c r="F154" s="24"/>
      <c r="G154" s="27"/>
    </row>
    <row r="155" spans="3:7" ht="12.75">
      <c r="C155" s="23"/>
      <c r="D155" s="23"/>
      <c r="E155" s="27"/>
      <c r="F155" s="24"/>
      <c r="G155" s="27"/>
    </row>
    <row r="156" spans="3:7" ht="12.75">
      <c r="C156" s="23"/>
      <c r="D156" s="23"/>
      <c r="E156" s="27"/>
      <c r="F156" s="24"/>
      <c r="G156" s="27"/>
    </row>
    <row r="157" spans="3:7" ht="12.75">
      <c r="C157" s="23"/>
      <c r="D157" s="23"/>
      <c r="E157" s="27"/>
      <c r="F157" s="24"/>
      <c r="G157" s="27"/>
    </row>
    <row r="158" spans="3:7" ht="12.75">
      <c r="C158" s="23"/>
      <c r="D158" s="23"/>
      <c r="E158" s="27"/>
      <c r="F158" s="24"/>
      <c r="G158" s="27"/>
    </row>
    <row r="159" spans="3:7" ht="12.75">
      <c r="C159" s="23"/>
      <c r="D159" s="23"/>
      <c r="E159" s="27"/>
      <c r="F159" s="24"/>
      <c r="G159" s="27"/>
    </row>
    <row r="160" spans="3:7" ht="12.75">
      <c r="C160" s="23"/>
      <c r="D160" s="23"/>
      <c r="E160" s="27"/>
      <c r="F160" s="24"/>
      <c r="G160" s="27"/>
    </row>
    <row r="161" spans="3:7" ht="12.75">
      <c r="C161" s="23"/>
      <c r="D161" s="23"/>
      <c r="E161" s="27"/>
      <c r="F161" s="24"/>
      <c r="G161" s="27"/>
    </row>
    <row r="162" spans="3:7" ht="12.75">
      <c r="C162" s="23"/>
      <c r="D162" s="23"/>
      <c r="E162" s="27"/>
      <c r="F162" s="24"/>
      <c r="G162" s="27"/>
    </row>
    <row r="163" spans="3:7" ht="12.75">
      <c r="C163" s="23"/>
      <c r="D163" s="23"/>
      <c r="E163" s="27"/>
      <c r="F163" s="24"/>
      <c r="G163" s="27"/>
    </row>
    <row r="164" spans="3:7" ht="12.75">
      <c r="C164" s="23"/>
      <c r="D164" s="23"/>
      <c r="E164" s="27"/>
      <c r="F164" s="24"/>
      <c r="G164" s="27"/>
    </row>
    <row r="165" spans="3:7" ht="12.75">
      <c r="C165" s="23"/>
      <c r="D165" s="23"/>
      <c r="E165" s="27"/>
      <c r="F165" s="24"/>
      <c r="G165" s="27"/>
    </row>
    <row r="166" spans="3:7" ht="12.75">
      <c r="C166" s="23"/>
      <c r="D166" s="23"/>
      <c r="E166" s="27"/>
      <c r="F166" s="24"/>
      <c r="G166" s="27"/>
    </row>
    <row r="167" spans="3:7" ht="12.75">
      <c r="C167" s="23"/>
      <c r="D167" s="23"/>
      <c r="E167" s="27"/>
      <c r="F167" s="24"/>
      <c r="G167" s="27"/>
    </row>
    <row r="168" spans="3:7" ht="12.75">
      <c r="C168" s="23"/>
      <c r="D168" s="23"/>
      <c r="E168" s="27"/>
      <c r="F168" s="24"/>
      <c r="G168" s="27"/>
    </row>
    <row r="169" spans="3:7" ht="12.75">
      <c r="C169" s="23"/>
      <c r="D169" s="23"/>
      <c r="E169" s="27"/>
      <c r="F169" s="24"/>
      <c r="G169" s="27"/>
    </row>
    <row r="170" spans="3:7" ht="12.75">
      <c r="C170" s="23"/>
      <c r="D170" s="23"/>
      <c r="E170" s="27"/>
      <c r="F170" s="24"/>
      <c r="G170" s="27"/>
    </row>
    <row r="171" spans="3:7" ht="12.75">
      <c r="C171" s="23"/>
      <c r="D171" s="23"/>
      <c r="E171" s="27"/>
      <c r="F171" s="24"/>
      <c r="G171" s="27"/>
    </row>
    <row r="172" spans="3:7" ht="12.75">
      <c r="C172" s="23"/>
      <c r="D172" s="23"/>
      <c r="E172" s="27"/>
      <c r="F172" s="24"/>
      <c r="G172" s="27"/>
    </row>
    <row r="173" spans="3:7" ht="12.75">
      <c r="C173" s="23"/>
      <c r="D173" s="23"/>
      <c r="E173" s="27"/>
      <c r="F173" s="24"/>
      <c r="G173" s="27"/>
    </row>
    <row r="174" spans="3:7" ht="12.75">
      <c r="C174" s="23"/>
      <c r="D174" s="23"/>
      <c r="E174" s="27"/>
      <c r="F174" s="24"/>
      <c r="G174" s="27"/>
    </row>
    <row r="175" spans="3:7" ht="12.75">
      <c r="C175" s="23"/>
      <c r="D175" s="23"/>
      <c r="E175" s="27"/>
      <c r="F175" s="24"/>
      <c r="G175" s="27"/>
    </row>
    <row r="176" spans="3:7" ht="12.75">
      <c r="C176" s="23"/>
      <c r="D176" s="23"/>
      <c r="E176" s="27"/>
      <c r="F176" s="24"/>
      <c r="G176" s="27"/>
    </row>
    <row r="177" spans="3:7" ht="12.75">
      <c r="C177" s="23"/>
      <c r="D177" s="23"/>
      <c r="E177" s="27"/>
      <c r="F177" s="24"/>
      <c r="G177" s="27"/>
    </row>
    <row r="178" spans="3:7" ht="12.75">
      <c r="C178" s="23"/>
      <c r="D178" s="23"/>
      <c r="E178" s="27"/>
      <c r="F178" s="24"/>
      <c r="G178" s="27"/>
    </row>
    <row r="179" spans="3:7" ht="12.75">
      <c r="C179" s="23"/>
      <c r="D179" s="23"/>
      <c r="E179" s="27"/>
      <c r="F179" s="24"/>
      <c r="G179" s="27"/>
    </row>
    <row r="180" spans="3:7" ht="12.75">
      <c r="C180" s="23"/>
      <c r="D180" s="23"/>
      <c r="E180" s="27"/>
      <c r="F180" s="24"/>
      <c r="G180" s="27"/>
    </row>
    <row r="181" spans="3:7" ht="12.75">
      <c r="C181" s="23"/>
      <c r="D181" s="23"/>
      <c r="E181" s="27"/>
      <c r="F181" s="24"/>
      <c r="G181" s="27"/>
    </row>
    <row r="182" spans="3:7" ht="12.75">
      <c r="C182" s="23"/>
      <c r="D182" s="23"/>
      <c r="E182" s="27"/>
      <c r="F182" s="24"/>
      <c r="G182" s="27"/>
    </row>
    <row r="183" spans="3:7" ht="12.75">
      <c r="C183" s="23"/>
      <c r="D183" s="23"/>
      <c r="E183" s="27"/>
      <c r="F183" s="24"/>
      <c r="G183" s="27"/>
    </row>
    <row r="184" spans="3:7" ht="12.75">
      <c r="C184" s="23"/>
      <c r="D184" s="23"/>
      <c r="E184" s="27"/>
      <c r="F184" s="24"/>
      <c r="G184" s="27"/>
    </row>
    <row r="185" spans="3:7" ht="12.75">
      <c r="C185" s="23"/>
      <c r="D185" s="23"/>
      <c r="E185" s="27"/>
      <c r="F185" s="24"/>
      <c r="G185" s="27"/>
    </row>
    <row r="186" spans="3:7" ht="12.75">
      <c r="C186" s="23"/>
      <c r="D186" s="23"/>
      <c r="E186" s="27"/>
      <c r="F186" s="24"/>
      <c r="G186" s="27"/>
    </row>
    <row r="187" spans="3:7" ht="12.75">
      <c r="C187" s="23"/>
      <c r="D187" s="23"/>
      <c r="E187" s="27"/>
      <c r="F187" s="24"/>
      <c r="G187" s="27"/>
    </row>
    <row r="188" spans="3:7" ht="12.75">
      <c r="C188" s="23"/>
      <c r="D188" s="23"/>
      <c r="E188" s="27"/>
      <c r="F188" s="24"/>
      <c r="G188" s="27"/>
    </row>
    <row r="189" spans="3:7" ht="12.75">
      <c r="C189" s="23"/>
      <c r="D189" s="23"/>
      <c r="E189" s="27"/>
      <c r="F189" s="24"/>
      <c r="G189" s="27"/>
    </row>
    <row r="190" spans="3:7" ht="12.75">
      <c r="C190" s="23"/>
      <c r="D190" s="23"/>
      <c r="E190" s="27"/>
      <c r="F190" s="24"/>
      <c r="G190" s="27"/>
    </row>
    <row r="191" spans="3:7" ht="12.75">
      <c r="C191" s="23"/>
      <c r="D191" s="23"/>
      <c r="E191" s="27"/>
      <c r="F191" s="24"/>
      <c r="G191" s="27"/>
    </row>
    <row r="192" spans="3:7" ht="12.75">
      <c r="C192" s="23"/>
      <c r="D192" s="23"/>
      <c r="E192" s="27"/>
      <c r="F192" s="24"/>
      <c r="G192" s="27"/>
    </row>
    <row r="193" spans="3:7" ht="12.75">
      <c r="C193" s="23"/>
      <c r="D193" s="23"/>
      <c r="E193" s="27"/>
      <c r="F193" s="24"/>
      <c r="G193" s="27"/>
    </row>
    <row r="194" spans="3:7" ht="12.75">
      <c r="C194" s="23"/>
      <c r="D194" s="23"/>
      <c r="E194" s="27"/>
      <c r="F194" s="24"/>
      <c r="G194" s="27"/>
    </row>
    <row r="195" spans="3:7" ht="12.75">
      <c r="C195" s="23"/>
      <c r="D195" s="23"/>
      <c r="E195" s="27"/>
      <c r="F195" s="24"/>
      <c r="G195" s="27"/>
    </row>
    <row r="196" spans="3:7" ht="12.75">
      <c r="C196" s="23"/>
      <c r="D196" s="23"/>
      <c r="E196" s="27"/>
      <c r="F196" s="24"/>
      <c r="G196" s="27"/>
    </row>
    <row r="197" spans="3:7" ht="12.75">
      <c r="C197" s="23"/>
      <c r="D197" s="23"/>
      <c r="E197" s="27"/>
      <c r="F197" s="24"/>
      <c r="G197" s="27"/>
    </row>
    <row r="198" spans="3:7" ht="12.75">
      <c r="C198" s="23"/>
      <c r="D198" s="23"/>
      <c r="E198" s="27"/>
      <c r="F198" s="24"/>
      <c r="G198" s="27"/>
    </row>
    <row r="199" spans="3:7" ht="12.75">
      <c r="C199" s="23"/>
      <c r="D199" s="23"/>
      <c r="E199" s="27"/>
      <c r="F199" s="24"/>
      <c r="G199" s="27"/>
    </row>
    <row r="200" spans="3:7" ht="12.75">
      <c r="C200" s="23"/>
      <c r="D200" s="23"/>
      <c r="E200" s="27"/>
      <c r="F200" s="24"/>
      <c r="G200" s="27"/>
    </row>
    <row r="201" spans="3:7" ht="12.75">
      <c r="C201" s="23"/>
      <c r="D201" s="23"/>
      <c r="E201" s="27"/>
      <c r="F201" s="24"/>
      <c r="G201" s="27"/>
    </row>
    <row r="202" spans="3:7" ht="12.75">
      <c r="C202" s="23"/>
      <c r="D202" s="23"/>
      <c r="E202" s="27"/>
      <c r="F202" s="24"/>
      <c r="G202" s="27"/>
    </row>
    <row r="203" spans="3:7" ht="12.75">
      <c r="C203" s="23"/>
      <c r="D203" s="23"/>
      <c r="E203" s="27"/>
      <c r="F203" s="24"/>
      <c r="G203" s="27"/>
    </row>
    <row r="204" spans="3:7" ht="12.75">
      <c r="C204" s="23"/>
      <c r="D204" s="23"/>
      <c r="E204" s="27"/>
      <c r="F204" s="24"/>
      <c r="G204" s="27"/>
    </row>
    <row r="205" spans="3:7" ht="12.75">
      <c r="C205" s="23"/>
      <c r="D205" s="23"/>
      <c r="E205" s="27"/>
      <c r="F205" s="24"/>
      <c r="G205" s="27"/>
    </row>
    <row r="206" spans="3:7" ht="12.75">
      <c r="C206" s="23"/>
      <c r="D206" s="23"/>
      <c r="E206" s="27"/>
      <c r="F206" s="24"/>
      <c r="G206" s="27"/>
    </row>
    <row r="207" spans="3:7" ht="12.75">
      <c r="C207" s="23"/>
      <c r="D207" s="23"/>
      <c r="E207" s="27"/>
      <c r="F207" s="24"/>
      <c r="G207" s="27"/>
    </row>
    <row r="208" spans="3:7" ht="12.75">
      <c r="C208" s="23"/>
      <c r="D208" s="23"/>
      <c r="E208" s="27"/>
      <c r="F208" s="24"/>
      <c r="G208" s="27"/>
    </row>
    <row r="209" spans="3:7" ht="12.75">
      <c r="C209" s="23"/>
      <c r="D209" s="23"/>
      <c r="E209" s="27"/>
      <c r="F209" s="24"/>
      <c r="G209" s="27"/>
    </row>
    <row r="210" spans="3:7" ht="12.75">
      <c r="C210" s="23"/>
      <c r="D210" s="23"/>
      <c r="E210" s="27"/>
      <c r="F210" s="24"/>
      <c r="G210" s="27"/>
    </row>
    <row r="211" spans="3:7" ht="12.75">
      <c r="C211" s="23"/>
      <c r="D211" s="23"/>
      <c r="E211" s="27"/>
      <c r="F211" s="24"/>
      <c r="G211" s="27"/>
    </row>
    <row r="212" spans="3:7" ht="12.75">
      <c r="C212" s="23"/>
      <c r="D212" s="23"/>
      <c r="E212" s="27"/>
      <c r="F212" s="24"/>
      <c r="G212" s="27"/>
    </row>
    <row r="213" spans="3:7" ht="12.75">
      <c r="C213" s="23"/>
      <c r="D213" s="23"/>
      <c r="E213" s="27"/>
      <c r="F213" s="24"/>
      <c r="G213" s="27"/>
    </row>
    <row r="214" spans="3:7" ht="12.75">
      <c r="C214" s="23"/>
      <c r="D214" s="23"/>
      <c r="E214" s="27"/>
      <c r="F214" s="24"/>
      <c r="G214" s="27"/>
    </row>
    <row r="215" spans="3:7" ht="12.75">
      <c r="C215" s="23"/>
      <c r="D215" s="23"/>
      <c r="E215" s="27"/>
      <c r="F215" s="24"/>
      <c r="G215" s="27"/>
    </row>
    <row r="216" spans="3:7" ht="12.75">
      <c r="C216" s="23"/>
      <c r="D216" s="23"/>
      <c r="E216" s="27"/>
      <c r="F216" s="24"/>
      <c r="G216" s="27"/>
    </row>
    <row r="217" spans="3:7" ht="12.75">
      <c r="C217" s="23"/>
      <c r="D217" s="23"/>
      <c r="E217" s="27"/>
      <c r="F217" s="24"/>
      <c r="G217" s="27"/>
    </row>
    <row r="218" spans="3:7" ht="12.75">
      <c r="C218" s="23"/>
      <c r="D218" s="23"/>
      <c r="E218" s="27"/>
      <c r="F218" s="24"/>
      <c r="G218" s="27"/>
    </row>
    <row r="219" spans="3:7" ht="12.75">
      <c r="C219" s="23"/>
      <c r="D219" s="23"/>
      <c r="E219" s="27"/>
      <c r="F219" s="24"/>
      <c r="G219" s="27"/>
    </row>
    <row r="220" spans="3:7" ht="12.75">
      <c r="C220" s="23"/>
      <c r="D220" s="23"/>
      <c r="E220" s="27"/>
      <c r="F220" s="24"/>
      <c r="G220" s="27"/>
    </row>
    <row r="221" spans="3:7" ht="12.75">
      <c r="C221" s="23"/>
      <c r="D221" s="23"/>
      <c r="E221" s="27"/>
      <c r="F221" s="24"/>
      <c r="G221" s="27"/>
    </row>
    <row r="222" spans="3:7" ht="12.75">
      <c r="C222" s="23"/>
      <c r="D222" s="23"/>
      <c r="E222" s="27"/>
      <c r="F222" s="24"/>
      <c r="G222" s="27"/>
    </row>
    <row r="223" spans="3:7" ht="12.75">
      <c r="C223" s="23"/>
      <c r="D223" s="23"/>
      <c r="E223" s="27"/>
      <c r="F223" s="24"/>
      <c r="G223" s="27"/>
    </row>
    <row r="224" spans="3:7" ht="12.75">
      <c r="C224" s="23"/>
      <c r="D224" s="23"/>
      <c r="E224" s="27"/>
      <c r="F224" s="24"/>
      <c r="G224" s="27"/>
    </row>
    <row r="225" spans="3:7" ht="12.75">
      <c r="C225" s="23"/>
      <c r="D225" s="23"/>
      <c r="E225" s="27"/>
      <c r="F225" s="24"/>
      <c r="G225" s="27"/>
    </row>
    <row r="226" spans="3:7" ht="12.75">
      <c r="C226" s="23"/>
      <c r="D226" s="23"/>
      <c r="E226" s="27"/>
      <c r="F226" s="24"/>
      <c r="G226" s="27"/>
    </row>
    <row r="227" spans="3:7" ht="12.75">
      <c r="C227" s="23"/>
      <c r="D227" s="23"/>
      <c r="E227" s="27"/>
      <c r="F227" s="24"/>
      <c r="G227" s="27"/>
    </row>
    <row r="228" spans="3:7" ht="12.75">
      <c r="C228" s="23"/>
      <c r="D228" s="23"/>
      <c r="E228" s="27"/>
      <c r="F228" s="24"/>
      <c r="G228" s="27"/>
    </row>
    <row r="229" spans="3:7" ht="12.75">
      <c r="C229" s="23"/>
      <c r="D229" s="23"/>
      <c r="E229" s="27"/>
      <c r="F229" s="24"/>
      <c r="G229" s="27"/>
    </row>
    <row r="230" spans="3:7" ht="12.75">
      <c r="C230" s="23"/>
      <c r="D230" s="23"/>
      <c r="E230" s="27"/>
      <c r="F230" s="24"/>
      <c r="G230" s="27"/>
    </row>
    <row r="231" spans="3:7" ht="12.75">
      <c r="C231" s="23"/>
      <c r="D231" s="23"/>
      <c r="E231" s="27"/>
      <c r="F231" s="24"/>
      <c r="G231" s="27"/>
    </row>
    <row r="232" spans="3:7" ht="12.75">
      <c r="C232" s="23"/>
      <c r="D232" s="23"/>
      <c r="E232" s="27"/>
      <c r="F232" s="24"/>
      <c r="G232" s="27"/>
    </row>
    <row r="233" spans="3:7" ht="12.75">
      <c r="C233" s="23"/>
      <c r="D233" s="23"/>
      <c r="E233" s="27"/>
      <c r="F233" s="24"/>
      <c r="G233" s="27"/>
    </row>
    <row r="234" spans="3:7" ht="12.75">
      <c r="C234" s="23"/>
      <c r="D234" s="23"/>
      <c r="E234" s="27"/>
      <c r="F234" s="24"/>
      <c r="G234" s="27"/>
    </row>
    <row r="235" spans="3:7" ht="12.75">
      <c r="C235" s="23"/>
      <c r="D235" s="23"/>
      <c r="E235" s="27"/>
      <c r="F235" s="24"/>
      <c r="G235" s="27"/>
    </row>
    <row r="236" spans="3:7" ht="12.75">
      <c r="C236" s="23"/>
      <c r="D236" s="23"/>
      <c r="E236" s="27"/>
      <c r="F236" s="24"/>
      <c r="G236" s="27"/>
    </row>
    <row r="237" spans="3:7" ht="12.75">
      <c r="C237" s="23"/>
      <c r="D237" s="23"/>
      <c r="E237" s="27"/>
      <c r="F237" s="24"/>
      <c r="G237" s="27"/>
    </row>
    <row r="238" spans="3:7" ht="12.75">
      <c r="C238" s="23"/>
      <c r="D238" s="23"/>
      <c r="E238" s="27"/>
      <c r="F238" s="24"/>
      <c r="G238" s="27"/>
    </row>
    <row r="239" spans="3:7" ht="12.75">
      <c r="C239" s="23"/>
      <c r="D239" s="23"/>
      <c r="E239" s="27"/>
      <c r="F239" s="24"/>
      <c r="G239" s="27"/>
    </row>
    <row r="240" spans="3:7" ht="12.75">
      <c r="C240" s="23"/>
      <c r="D240" s="23"/>
      <c r="E240" s="27"/>
      <c r="F240" s="24"/>
      <c r="G240" s="27"/>
    </row>
    <row r="241" spans="3:7" ht="12.75">
      <c r="C241" s="23"/>
      <c r="D241" s="23"/>
      <c r="E241" s="27"/>
      <c r="F241" s="24"/>
      <c r="G241" s="27"/>
    </row>
    <row r="242" spans="3:7" ht="12.75">
      <c r="C242" s="23"/>
      <c r="D242" s="23"/>
      <c r="E242" s="27"/>
      <c r="F242" s="24"/>
      <c r="G242" s="27"/>
    </row>
    <row r="243" spans="3:7" ht="12.75">
      <c r="C243" s="23"/>
      <c r="D243" s="23"/>
      <c r="E243" s="27"/>
      <c r="F243" s="24"/>
      <c r="G243" s="27"/>
    </row>
    <row r="244" spans="3:7" ht="12.75">
      <c r="C244" s="23"/>
      <c r="D244" s="23"/>
      <c r="E244" s="27"/>
      <c r="F244" s="24"/>
      <c r="G244" s="27"/>
    </row>
    <row r="245" spans="3:7" ht="12.75">
      <c r="C245" s="23"/>
      <c r="D245" s="23"/>
      <c r="E245" s="27"/>
      <c r="F245" s="24"/>
      <c r="G245" s="27"/>
    </row>
    <row r="246" spans="3:7" ht="12.75">
      <c r="C246" s="23"/>
      <c r="D246" s="23"/>
      <c r="E246" s="27"/>
      <c r="F246" s="24"/>
      <c r="G246" s="27"/>
    </row>
    <row r="247" spans="3:7" ht="12.75">
      <c r="C247" s="23"/>
      <c r="D247" s="23"/>
      <c r="E247" s="27"/>
      <c r="F247" s="24"/>
      <c r="G247" s="27"/>
    </row>
    <row r="248" spans="3:7" ht="12.75">
      <c r="C248" s="23"/>
      <c r="D248" s="23"/>
      <c r="E248" s="27"/>
      <c r="F248" s="24"/>
      <c r="G248" s="27"/>
    </row>
    <row r="249" spans="3:7" ht="12.75">
      <c r="C249" s="23"/>
      <c r="D249" s="23"/>
      <c r="E249" s="27"/>
      <c r="F249" s="24"/>
      <c r="G249" s="27"/>
    </row>
    <row r="250" spans="3:7" ht="12.75">
      <c r="C250" s="23"/>
      <c r="D250" s="23"/>
      <c r="E250" s="27"/>
      <c r="F250" s="24"/>
      <c r="G250" s="27"/>
    </row>
    <row r="251" spans="3:7" ht="12.75">
      <c r="C251" s="23"/>
      <c r="D251" s="23"/>
      <c r="E251" s="27"/>
      <c r="F251" s="24"/>
      <c r="G251" s="27"/>
    </row>
    <row r="252" spans="3:7" ht="12.75">
      <c r="C252" s="23"/>
      <c r="D252" s="23"/>
      <c r="E252" s="27"/>
      <c r="F252" s="24"/>
      <c r="G252" s="27"/>
    </row>
    <row r="253" spans="3:7" ht="12.75">
      <c r="C253" s="23"/>
      <c r="D253" s="23"/>
      <c r="E253" s="27"/>
      <c r="F253" s="24"/>
      <c r="G253" s="27"/>
    </row>
    <row r="254" spans="3:7" ht="12.75">
      <c r="C254" s="23"/>
      <c r="D254" s="23"/>
      <c r="E254" s="27"/>
      <c r="F254" s="24"/>
      <c r="G254" s="27"/>
    </row>
    <row r="255" spans="3:7" ht="12.75">
      <c r="C255" s="23"/>
      <c r="D255" s="23"/>
      <c r="E255" s="27"/>
      <c r="F255" s="24"/>
      <c r="G255" s="27"/>
    </row>
    <row r="256" spans="3:7" ht="12.75">
      <c r="C256" s="23"/>
      <c r="D256" s="23"/>
      <c r="E256" s="27"/>
      <c r="F256" s="24"/>
      <c r="G256" s="27"/>
    </row>
    <row r="257" spans="3:7" ht="12.75">
      <c r="C257" s="23"/>
      <c r="D257" s="23"/>
      <c r="E257" s="27"/>
      <c r="F257" s="24"/>
      <c r="G257" s="27"/>
    </row>
    <row r="258" spans="3:7" ht="12.75">
      <c r="C258" s="23"/>
      <c r="D258" s="23"/>
      <c r="E258" s="27"/>
      <c r="F258" s="24"/>
      <c r="G258" s="27"/>
    </row>
    <row r="259" spans="3:7" ht="12.75">
      <c r="C259" s="23"/>
      <c r="D259" s="23"/>
      <c r="E259" s="27"/>
      <c r="F259" s="24"/>
      <c r="G259" s="27"/>
    </row>
    <row r="260" spans="3:7" ht="12.75">
      <c r="C260" s="23"/>
      <c r="D260" s="23"/>
      <c r="E260" s="27"/>
      <c r="F260" s="24"/>
      <c r="G260" s="27"/>
    </row>
    <row r="261" spans="3:7" ht="12.75">
      <c r="C261" s="23"/>
      <c r="D261" s="23"/>
      <c r="E261" s="27"/>
      <c r="F261" s="24"/>
      <c r="G261" s="27"/>
    </row>
    <row r="262" spans="3:7" ht="12.75">
      <c r="C262" s="23"/>
      <c r="D262" s="23"/>
      <c r="E262" s="27"/>
      <c r="F262" s="24"/>
      <c r="G262" s="27"/>
    </row>
  </sheetData>
  <sheetProtection/>
  <mergeCells count="51">
    <mergeCell ref="C5:AE5"/>
    <mergeCell ref="C6:AE6"/>
    <mergeCell ref="C7:AE7"/>
    <mergeCell ref="C8:AE8"/>
    <mergeCell ref="A1:AE1"/>
    <mergeCell ref="A2:AE2"/>
    <mergeCell ref="A3:AE3"/>
    <mergeCell ref="A4:AE4"/>
    <mergeCell ref="A13:A14"/>
    <mergeCell ref="C13:C14"/>
    <mergeCell ref="F13:K13"/>
    <mergeCell ref="A10:AC10"/>
    <mergeCell ref="A11:AE11"/>
    <mergeCell ref="A9:B9"/>
    <mergeCell ref="Z13:Z14"/>
    <mergeCell ref="AA13:AA14"/>
    <mergeCell ref="C9:AE9"/>
    <mergeCell ref="AB13:AD13"/>
    <mergeCell ref="AE13:AE14"/>
    <mergeCell ref="Q13:Q14"/>
    <mergeCell ref="D13:D14"/>
    <mergeCell ref="B13:B14"/>
    <mergeCell ref="A12:P12"/>
    <mergeCell ref="A5:B5"/>
    <mergeCell ref="A6:B6"/>
    <mergeCell ref="A7:B7"/>
    <mergeCell ref="A8:B8"/>
    <mergeCell ref="C32:D32"/>
    <mergeCell ref="E32:H32"/>
    <mergeCell ref="C33:H33"/>
    <mergeCell ref="V13:V14"/>
    <mergeCell ref="A30:G30"/>
    <mergeCell ref="E13:E14"/>
    <mergeCell ref="C24:K24"/>
    <mergeCell ref="C25:K25"/>
    <mergeCell ref="C27:F27"/>
    <mergeCell ref="A26:P26"/>
    <mergeCell ref="R13:T13"/>
    <mergeCell ref="U13:U14"/>
    <mergeCell ref="L13:P13"/>
    <mergeCell ref="W33:X33"/>
    <mergeCell ref="W13:Y13"/>
    <mergeCell ref="A27:B27"/>
    <mergeCell ref="A28:F28"/>
    <mergeCell ref="W27:X27"/>
    <mergeCell ref="Y27:AE27"/>
    <mergeCell ref="W28:AE28"/>
    <mergeCell ref="W31:AE31"/>
    <mergeCell ref="Y30:AE30"/>
    <mergeCell ref="W30:X30"/>
    <mergeCell ref="H30:P3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61"/>
  <sheetViews>
    <sheetView zoomScale="85" zoomScaleNormal="85" zoomScalePageLayoutView="0" workbookViewId="0" topLeftCell="A1">
      <selection activeCell="C24" sqref="C24:K24"/>
    </sheetView>
  </sheetViews>
  <sheetFormatPr defaultColWidth="9.140625" defaultRowHeight="12.75" outlineLevelCol="1"/>
  <cols>
    <col min="1" max="1" width="7.8515625" style="50" customWidth="1"/>
    <col min="2" max="2" width="10.00390625" style="50" customWidth="1"/>
    <col min="3" max="3" width="42.8515625" style="16" customWidth="1"/>
    <col min="4" max="4" width="7.140625" style="16" customWidth="1"/>
    <col min="5" max="5" width="8.57421875" style="51" customWidth="1"/>
    <col min="6" max="6" width="10.00390625" style="25" hidden="1" customWidth="1" outlineLevel="1"/>
    <col min="7" max="7" width="10.00390625" style="51" hidden="1" customWidth="1" outlineLevel="1"/>
    <col min="8" max="15" width="10.00390625" style="16" hidden="1" customWidth="1" outlineLevel="1"/>
    <col min="16" max="16" width="15.00390625" style="16" customWidth="1" collapsed="1"/>
    <col min="17" max="17" width="15.00390625" style="3" customWidth="1"/>
    <col min="18" max="20" width="10.00390625" style="3" hidden="1" customWidth="1" outlineLevel="1"/>
    <col min="21" max="21" width="15.00390625" style="3" customWidth="1" collapsed="1"/>
    <col min="22" max="22" width="15.140625" style="3" customWidth="1"/>
    <col min="23" max="25" width="10.00390625" style="3" hidden="1" customWidth="1" outlineLevel="1"/>
    <col min="26" max="26" width="15.00390625" style="3" customWidth="1" collapsed="1"/>
    <col min="27" max="27" width="15.00390625" style="3" customWidth="1"/>
    <col min="28" max="30" width="10.00390625" style="3" hidden="1" customWidth="1" outlineLevel="1"/>
    <col min="31" max="31" width="15.00390625" style="3" customWidth="1" collapsed="1"/>
    <col min="32" max="16384" width="9.140625" style="3" customWidth="1"/>
  </cols>
  <sheetData>
    <row r="1" spans="1:31" ht="12.75" customHeight="1">
      <c r="A1" s="167" t="s">
        <v>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1" ht="12.75" customHeight="1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:31" ht="12.75" customHeight="1">
      <c r="A3" s="169" t="s">
        <v>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31" ht="12.75" customHeight="1">
      <c r="A4" s="218" t="s">
        <v>46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</row>
    <row r="5" spans="1:31" ht="12.75" customHeight="1">
      <c r="A5" s="151" t="s">
        <v>8</v>
      </c>
      <c r="B5" s="15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</row>
    <row r="6" spans="1:31" ht="12.75" customHeight="1">
      <c r="A6" s="151" t="s">
        <v>7</v>
      </c>
      <c r="B6" s="151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</row>
    <row r="7" spans="1:31" ht="12.75" customHeight="1">
      <c r="A7" s="196" t="s">
        <v>9</v>
      </c>
      <c r="B7" s="196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</row>
    <row r="8" spans="1:31" ht="12.75" customHeight="1">
      <c r="A8" s="196" t="s">
        <v>10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</row>
    <row r="9" spans="1:31" ht="12.75">
      <c r="A9" s="196" t="s">
        <v>68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</row>
    <row r="10" spans="1:31" ht="12.75" customHeight="1">
      <c r="A10" s="159" t="s">
        <v>47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48">
        <f>P31</f>
        <v>0</v>
      </c>
      <c r="AB10" s="115"/>
      <c r="AC10" s="115"/>
      <c r="AE10" s="233" t="s">
        <v>75</v>
      </c>
    </row>
    <row r="11" spans="1:31" ht="12.75" customHeight="1">
      <c r="A11" s="159" t="s">
        <v>67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</row>
    <row r="12" spans="1:16" ht="13.5" thickBo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</row>
    <row r="13" spans="1:31" ht="26.25" customHeight="1">
      <c r="A13" s="213" t="s">
        <v>12</v>
      </c>
      <c r="B13" s="210" t="s">
        <v>11</v>
      </c>
      <c r="C13" s="155" t="s">
        <v>43</v>
      </c>
      <c r="D13" s="208" t="s">
        <v>13</v>
      </c>
      <c r="E13" s="197" t="s">
        <v>14</v>
      </c>
      <c r="F13" s="215" t="s">
        <v>3</v>
      </c>
      <c r="G13" s="190"/>
      <c r="H13" s="190"/>
      <c r="I13" s="190"/>
      <c r="J13" s="190"/>
      <c r="K13" s="216"/>
      <c r="L13" s="190" t="s">
        <v>4</v>
      </c>
      <c r="M13" s="190"/>
      <c r="N13" s="190"/>
      <c r="O13" s="190"/>
      <c r="P13" s="190"/>
      <c r="Q13" s="178" t="s">
        <v>65</v>
      </c>
      <c r="R13" s="174" t="s">
        <v>56</v>
      </c>
      <c r="S13" s="186"/>
      <c r="T13" s="187"/>
      <c r="U13" s="180" t="s">
        <v>66</v>
      </c>
      <c r="V13" s="178" t="s">
        <v>48</v>
      </c>
      <c r="W13" s="174" t="s">
        <v>49</v>
      </c>
      <c r="X13" s="175"/>
      <c r="Y13" s="176"/>
      <c r="Z13" s="180" t="s">
        <v>50</v>
      </c>
      <c r="AA13" s="178" t="s">
        <v>51</v>
      </c>
      <c r="AB13" s="155" t="s">
        <v>52</v>
      </c>
      <c r="AC13" s="222"/>
      <c r="AD13" s="222"/>
      <c r="AE13" s="180" t="s">
        <v>53</v>
      </c>
    </row>
    <row r="14" spans="1:31" ht="76.5" customHeight="1">
      <c r="A14" s="214"/>
      <c r="B14" s="211"/>
      <c r="C14" s="152"/>
      <c r="D14" s="209"/>
      <c r="E14" s="198"/>
      <c r="F14" s="29" t="s">
        <v>15</v>
      </c>
      <c r="G14" s="28" t="s">
        <v>69</v>
      </c>
      <c r="H14" s="29" t="s">
        <v>70</v>
      </c>
      <c r="I14" s="29" t="s">
        <v>71</v>
      </c>
      <c r="J14" s="29" t="s">
        <v>72</v>
      </c>
      <c r="K14" s="30" t="s">
        <v>73</v>
      </c>
      <c r="L14" s="31" t="s">
        <v>19</v>
      </c>
      <c r="M14" s="29" t="s">
        <v>70</v>
      </c>
      <c r="N14" s="29" t="s">
        <v>71</v>
      </c>
      <c r="O14" s="29" t="s">
        <v>72</v>
      </c>
      <c r="P14" s="74" t="s">
        <v>74</v>
      </c>
      <c r="Q14" s="220"/>
      <c r="R14" s="80" t="s">
        <v>16</v>
      </c>
      <c r="S14" s="80" t="s">
        <v>17</v>
      </c>
      <c r="T14" s="80" t="s">
        <v>18</v>
      </c>
      <c r="U14" s="225"/>
      <c r="V14" s="220"/>
      <c r="W14" s="80" t="s">
        <v>16</v>
      </c>
      <c r="X14" s="80" t="s">
        <v>17</v>
      </c>
      <c r="Y14" s="80" t="s">
        <v>18</v>
      </c>
      <c r="Z14" s="221"/>
      <c r="AA14" s="220"/>
      <c r="AB14" s="80" t="s">
        <v>16</v>
      </c>
      <c r="AC14" s="80" t="s">
        <v>17</v>
      </c>
      <c r="AD14" s="80" t="s">
        <v>18</v>
      </c>
      <c r="AE14" s="221"/>
    </row>
    <row r="15" spans="1:31" s="37" customFormat="1" ht="13.5" thickBot="1">
      <c r="A15" s="32">
        <v>1</v>
      </c>
      <c r="B15" s="33" t="s">
        <v>20</v>
      </c>
      <c r="C15" s="34">
        <v>3</v>
      </c>
      <c r="D15" s="34">
        <v>4</v>
      </c>
      <c r="E15" s="34">
        <v>5</v>
      </c>
      <c r="F15" s="34"/>
      <c r="G15" s="34"/>
      <c r="H15" s="34"/>
      <c r="I15" s="34"/>
      <c r="J15" s="34"/>
      <c r="K15" s="35"/>
      <c r="L15" s="36"/>
      <c r="M15" s="36"/>
      <c r="N15" s="34"/>
      <c r="O15" s="34"/>
      <c r="P15" s="75">
        <v>6</v>
      </c>
      <c r="Q15" s="230">
        <v>7</v>
      </c>
      <c r="R15" s="231"/>
      <c r="S15" s="231"/>
      <c r="T15" s="231"/>
      <c r="U15" s="232">
        <v>8</v>
      </c>
      <c r="V15" s="230">
        <v>9</v>
      </c>
      <c r="W15" s="231"/>
      <c r="X15" s="231"/>
      <c r="Y15" s="231"/>
      <c r="Z15" s="232">
        <v>10</v>
      </c>
      <c r="AA15" s="230">
        <v>11</v>
      </c>
      <c r="AB15" s="231"/>
      <c r="AC15" s="231"/>
      <c r="AD15" s="231"/>
      <c r="AE15" s="232">
        <v>12</v>
      </c>
    </row>
    <row r="16" spans="1:31" ht="12.75">
      <c r="A16" s="17"/>
      <c r="B16" s="38"/>
      <c r="C16" s="39" t="s">
        <v>23</v>
      </c>
      <c r="D16" s="9"/>
      <c r="E16" s="40"/>
      <c r="F16" s="10"/>
      <c r="G16" s="40"/>
      <c r="H16" s="10"/>
      <c r="I16" s="10"/>
      <c r="J16" s="10"/>
      <c r="K16" s="11"/>
      <c r="L16" s="41"/>
      <c r="M16" s="41"/>
      <c r="N16" s="41"/>
      <c r="O16" s="41"/>
      <c r="P16" s="76"/>
      <c r="Q16" s="81"/>
      <c r="R16" s="82"/>
      <c r="S16" s="82"/>
      <c r="T16" s="82"/>
      <c r="U16" s="83"/>
      <c r="V16" s="81"/>
      <c r="W16" s="82"/>
      <c r="X16" s="82"/>
      <c r="Y16" s="82"/>
      <c r="Z16" s="83"/>
      <c r="AA16" s="81"/>
      <c r="AB16" s="82"/>
      <c r="AC16" s="82"/>
      <c r="AD16" s="82"/>
      <c r="AE16" s="83"/>
    </row>
    <row r="17" spans="1:31" ht="12.75">
      <c r="A17" s="17"/>
      <c r="B17" s="38"/>
      <c r="C17" s="39"/>
      <c r="D17" s="9"/>
      <c r="E17" s="40"/>
      <c r="F17" s="10"/>
      <c r="G17" s="40"/>
      <c r="H17" s="10"/>
      <c r="I17" s="10"/>
      <c r="J17" s="10"/>
      <c r="K17" s="11"/>
      <c r="L17" s="41"/>
      <c r="M17" s="41"/>
      <c r="N17" s="41"/>
      <c r="O17" s="41"/>
      <c r="P17" s="76"/>
      <c r="Q17" s="84"/>
      <c r="R17" s="85"/>
      <c r="S17" s="85"/>
      <c r="T17" s="85"/>
      <c r="U17" s="86"/>
      <c r="V17" s="84"/>
      <c r="W17" s="85"/>
      <c r="X17" s="85"/>
      <c r="Y17" s="85"/>
      <c r="Z17" s="86"/>
      <c r="AA17" s="84"/>
      <c r="AB17" s="85"/>
      <c r="AC17" s="85"/>
      <c r="AD17" s="85"/>
      <c r="AE17" s="86"/>
    </row>
    <row r="18" spans="1:31" ht="12.75">
      <c r="A18" s="4" t="s">
        <v>1</v>
      </c>
      <c r="B18" s="5"/>
      <c r="C18" s="7"/>
      <c r="D18" s="21"/>
      <c r="E18" s="2"/>
      <c r="F18" s="6"/>
      <c r="G18" s="6"/>
      <c r="H18" s="6">
        <f>F18*G18</f>
        <v>0</v>
      </c>
      <c r="I18" s="6"/>
      <c r="J18" s="6"/>
      <c r="K18" s="13">
        <f>H18+I18+J18</f>
        <v>0</v>
      </c>
      <c r="L18" s="42">
        <f>E18*F18</f>
        <v>0</v>
      </c>
      <c r="M18" s="42">
        <f>E18*H18</f>
        <v>0</v>
      </c>
      <c r="N18" s="42">
        <f>E18*I18</f>
        <v>0</v>
      </c>
      <c r="O18" s="42">
        <f>E18*J18</f>
        <v>0</v>
      </c>
      <c r="P18" s="71">
        <f>M18+N18+O18</f>
        <v>0</v>
      </c>
      <c r="Q18" s="90"/>
      <c r="R18" s="6">
        <f>M18*Q18/100</f>
        <v>0</v>
      </c>
      <c r="S18" s="6">
        <f>N18*Q18/100</f>
        <v>0</v>
      </c>
      <c r="T18" s="6">
        <f>O18*Q18/100</f>
        <v>0</v>
      </c>
      <c r="U18" s="92">
        <f>R18+S18+T18</f>
        <v>0</v>
      </c>
      <c r="V18" s="90"/>
      <c r="W18" s="6">
        <f>M18*V18/100</f>
        <v>0</v>
      </c>
      <c r="X18" s="6">
        <f>N18*V18/100</f>
        <v>0</v>
      </c>
      <c r="Y18" s="6">
        <f>O18*V18/100</f>
        <v>0</v>
      </c>
      <c r="Z18" s="92">
        <f>W18+X18+Y18</f>
        <v>0</v>
      </c>
      <c r="AA18" s="97">
        <f>100-Q18-V18</f>
        <v>100</v>
      </c>
      <c r="AB18" s="6">
        <f>M18*AA18/100</f>
        <v>0</v>
      </c>
      <c r="AC18" s="6">
        <f>N18*AA18/100</f>
        <v>0</v>
      </c>
      <c r="AD18" s="6">
        <f>O18*AA18/100</f>
        <v>0</v>
      </c>
      <c r="AE18" s="92">
        <f>AB18+AC18+AD18</f>
        <v>0</v>
      </c>
    </row>
    <row r="19" spans="1:31" ht="12.75">
      <c r="A19" s="17" t="s">
        <v>28</v>
      </c>
      <c r="B19" s="5"/>
      <c r="C19" s="7"/>
      <c r="D19" s="21"/>
      <c r="E19" s="2"/>
      <c r="F19" s="6"/>
      <c r="G19" s="6"/>
      <c r="H19" s="6">
        <f>F19*G19</f>
        <v>0</v>
      </c>
      <c r="I19" s="6"/>
      <c r="J19" s="6"/>
      <c r="K19" s="13">
        <f>H19+I19+J19</f>
        <v>0</v>
      </c>
      <c r="L19" s="42">
        <f>E19*F19</f>
        <v>0</v>
      </c>
      <c r="M19" s="42">
        <f>E19*H19</f>
        <v>0</v>
      </c>
      <c r="N19" s="42">
        <f>E19*I19</f>
        <v>0</v>
      </c>
      <c r="O19" s="42">
        <f>E19*J19</f>
        <v>0</v>
      </c>
      <c r="P19" s="71">
        <f>M19+N19+O19</f>
        <v>0</v>
      </c>
      <c r="Q19" s="90"/>
      <c r="R19" s="6">
        <f>M19*Q19/100</f>
        <v>0</v>
      </c>
      <c r="S19" s="6">
        <f>N19*Q19/100</f>
        <v>0</v>
      </c>
      <c r="T19" s="6">
        <f>O19*Q19/100</f>
        <v>0</v>
      </c>
      <c r="U19" s="92">
        <f>R19+S19+T19</f>
        <v>0</v>
      </c>
      <c r="V19" s="90"/>
      <c r="W19" s="6">
        <f>M19*V19/100</f>
        <v>0</v>
      </c>
      <c r="X19" s="6">
        <f>N19*V19/100</f>
        <v>0</v>
      </c>
      <c r="Y19" s="6">
        <f>O19*V19/100</f>
        <v>0</v>
      </c>
      <c r="Z19" s="92">
        <f>W19+X19+Y19</f>
        <v>0</v>
      </c>
      <c r="AA19" s="97">
        <f>100-Q19-V19</f>
        <v>100</v>
      </c>
      <c r="AB19" s="6">
        <f>M19*AA19/100</f>
        <v>0</v>
      </c>
      <c r="AC19" s="6">
        <f>N19*AA19/100</f>
        <v>0</v>
      </c>
      <c r="AD19" s="6">
        <f>O19*AA19/100</f>
        <v>0</v>
      </c>
      <c r="AE19" s="92">
        <f>AB19+AC19+AD19</f>
        <v>0</v>
      </c>
    </row>
    <row r="20" spans="1:31" ht="12.75">
      <c r="A20" s="4" t="s">
        <v>38</v>
      </c>
      <c r="B20" s="5"/>
      <c r="C20" s="7"/>
      <c r="D20" s="21"/>
      <c r="E20" s="2"/>
      <c r="F20" s="6"/>
      <c r="G20" s="6"/>
      <c r="H20" s="6">
        <f>F20*G20</f>
        <v>0</v>
      </c>
      <c r="I20" s="6"/>
      <c r="J20" s="6"/>
      <c r="K20" s="13">
        <f>H20+I20+J20</f>
        <v>0</v>
      </c>
      <c r="L20" s="42">
        <f>E20*F20</f>
        <v>0</v>
      </c>
      <c r="M20" s="42">
        <f>E20*H20</f>
        <v>0</v>
      </c>
      <c r="N20" s="42">
        <f>E20*I20</f>
        <v>0</v>
      </c>
      <c r="O20" s="42">
        <f>E20*J20</f>
        <v>0</v>
      </c>
      <c r="P20" s="71">
        <f>M20+N20+O20</f>
        <v>0</v>
      </c>
      <c r="Q20" s="90"/>
      <c r="R20" s="6">
        <f>M20*Q20/100</f>
        <v>0</v>
      </c>
      <c r="S20" s="6">
        <f>N20*Q20/100</f>
        <v>0</v>
      </c>
      <c r="T20" s="6">
        <f>O20*Q20/100</f>
        <v>0</v>
      </c>
      <c r="U20" s="92">
        <f>R20+S20+T20</f>
        <v>0</v>
      </c>
      <c r="V20" s="90"/>
      <c r="W20" s="6">
        <f>M20*V20/100</f>
        <v>0</v>
      </c>
      <c r="X20" s="6">
        <f>N20*V20/100</f>
        <v>0</v>
      </c>
      <c r="Y20" s="6">
        <f>O20*V20/100</f>
        <v>0</v>
      </c>
      <c r="Z20" s="92">
        <f>W20+X20+Y20</f>
        <v>0</v>
      </c>
      <c r="AA20" s="97">
        <f>100-Q20-V20</f>
        <v>100</v>
      </c>
      <c r="AB20" s="6">
        <f>M20*AA20/100</f>
        <v>0</v>
      </c>
      <c r="AC20" s="6">
        <f>N20*AA20/100</f>
        <v>0</v>
      </c>
      <c r="AD20" s="6">
        <f>O20*AA20/100</f>
        <v>0</v>
      </c>
      <c r="AE20" s="92">
        <f>AB20+AC20+AD20</f>
        <v>0</v>
      </c>
    </row>
    <row r="21" spans="1:31" ht="12.75">
      <c r="A21" s="17" t="s">
        <v>39</v>
      </c>
      <c r="B21" s="5"/>
      <c r="C21" s="7"/>
      <c r="D21" s="21"/>
      <c r="E21" s="2"/>
      <c r="F21" s="6"/>
      <c r="G21" s="6"/>
      <c r="H21" s="6">
        <f>F21*G21</f>
        <v>0</v>
      </c>
      <c r="I21" s="6"/>
      <c r="J21" s="6"/>
      <c r="K21" s="13">
        <f>H21+I21+J21</f>
        <v>0</v>
      </c>
      <c r="L21" s="42">
        <f>E21*F21</f>
        <v>0</v>
      </c>
      <c r="M21" s="42">
        <f>E21*H21</f>
        <v>0</v>
      </c>
      <c r="N21" s="42">
        <f>E21*I21</f>
        <v>0</v>
      </c>
      <c r="O21" s="42">
        <f>E21*J21</f>
        <v>0</v>
      </c>
      <c r="P21" s="71">
        <f>M21+N21+O21</f>
        <v>0</v>
      </c>
      <c r="Q21" s="90"/>
      <c r="R21" s="6">
        <f>M21*Q21/100</f>
        <v>0</v>
      </c>
      <c r="S21" s="6">
        <f>N21*Q21/100</f>
        <v>0</v>
      </c>
      <c r="T21" s="6">
        <f>O21*Q21/100</f>
        <v>0</v>
      </c>
      <c r="U21" s="92">
        <f>R21+S21+T21</f>
        <v>0</v>
      </c>
      <c r="V21" s="90"/>
      <c r="W21" s="6">
        <f>M21*V21/100</f>
        <v>0</v>
      </c>
      <c r="X21" s="6">
        <f>N21*V21/100</f>
        <v>0</v>
      </c>
      <c r="Y21" s="6">
        <f>O21*V21/100</f>
        <v>0</v>
      </c>
      <c r="Z21" s="92">
        <f>W21+X21+Y21</f>
        <v>0</v>
      </c>
      <c r="AA21" s="97">
        <f>100-Q21-V21</f>
        <v>100</v>
      </c>
      <c r="AB21" s="6">
        <f>M21*AA21/100</f>
        <v>0</v>
      </c>
      <c r="AC21" s="6">
        <f>N21*AA21/100</f>
        <v>0</v>
      </c>
      <c r="AD21" s="6">
        <f>O21*AA21/100</f>
        <v>0</v>
      </c>
      <c r="AE21" s="92">
        <f>AB21+AC21+AD21</f>
        <v>0</v>
      </c>
    </row>
    <row r="22" spans="1:31" ht="12.75">
      <c r="A22" s="17" t="s">
        <v>44</v>
      </c>
      <c r="B22" s="5"/>
      <c r="C22" s="7"/>
      <c r="D22" s="21"/>
      <c r="E22" s="2"/>
      <c r="F22" s="6"/>
      <c r="G22" s="6"/>
      <c r="H22" s="6">
        <f>F22*G22</f>
        <v>0</v>
      </c>
      <c r="I22" s="6"/>
      <c r="J22" s="6"/>
      <c r="K22" s="13">
        <f>H22+I22+J22</f>
        <v>0</v>
      </c>
      <c r="L22" s="42">
        <f>E22*F22</f>
        <v>0</v>
      </c>
      <c r="M22" s="42">
        <f>E22*H22</f>
        <v>0</v>
      </c>
      <c r="N22" s="42">
        <f>E22*I22</f>
        <v>0</v>
      </c>
      <c r="O22" s="42">
        <f>E22*J22</f>
        <v>0</v>
      </c>
      <c r="P22" s="71">
        <f>M22+N22+O22</f>
        <v>0</v>
      </c>
      <c r="Q22" s="90"/>
      <c r="R22" s="6">
        <f>M22*Q22/100</f>
        <v>0</v>
      </c>
      <c r="S22" s="6">
        <f>N22*Q22/100</f>
        <v>0</v>
      </c>
      <c r="T22" s="6">
        <f>O22*Q22/100</f>
        <v>0</v>
      </c>
      <c r="U22" s="92">
        <f>R22+S22+T22</f>
        <v>0</v>
      </c>
      <c r="V22" s="90"/>
      <c r="W22" s="6">
        <f>M22*V22/100</f>
        <v>0</v>
      </c>
      <c r="X22" s="6">
        <f>N22*V22/100</f>
        <v>0</v>
      </c>
      <c r="Y22" s="6">
        <f>O22*V22/100</f>
        <v>0</v>
      </c>
      <c r="Z22" s="92">
        <f>W22+X22+Y22</f>
        <v>0</v>
      </c>
      <c r="AA22" s="97">
        <f>100-Q22-V22</f>
        <v>100</v>
      </c>
      <c r="AB22" s="6">
        <f>M22*AA22/100</f>
        <v>0</v>
      </c>
      <c r="AC22" s="6">
        <f>N22*AA22/100</f>
        <v>0</v>
      </c>
      <c r="AD22" s="6">
        <f>O22*AA22/100</f>
        <v>0</v>
      </c>
      <c r="AE22" s="92">
        <f>AB22+AC22+AD22</f>
        <v>0</v>
      </c>
    </row>
    <row r="23" spans="1:31" s="16" customFormat="1" ht="12.75">
      <c r="A23" s="4"/>
      <c r="B23" s="5"/>
      <c r="C23" s="8" t="s">
        <v>0</v>
      </c>
      <c r="D23" s="1"/>
      <c r="E23" s="22"/>
      <c r="F23" s="12"/>
      <c r="G23" s="22"/>
      <c r="H23" s="1"/>
      <c r="I23" s="1"/>
      <c r="J23" s="1"/>
      <c r="K23" s="45"/>
      <c r="L23" s="61">
        <f>SUM(L18:L22)</f>
        <v>0</v>
      </c>
      <c r="M23" s="61">
        <f>SUM(M18:M22)</f>
        <v>0</v>
      </c>
      <c r="N23" s="61">
        <f>SUM(N18:N22)</f>
        <v>0</v>
      </c>
      <c r="O23" s="61">
        <f>SUM(O18:O22)</f>
        <v>0</v>
      </c>
      <c r="P23" s="77">
        <f>SUM(P18:P22)</f>
        <v>0</v>
      </c>
      <c r="Q23" s="87"/>
      <c r="R23" s="91">
        <f>SUM(R18:R22)</f>
        <v>0</v>
      </c>
      <c r="S23" s="91">
        <f>SUM(S18:S22)</f>
        <v>0</v>
      </c>
      <c r="T23" s="91">
        <f>SUM(T18:T22)</f>
        <v>0</v>
      </c>
      <c r="U23" s="93">
        <f>SUM(U18:U22)</f>
        <v>0</v>
      </c>
      <c r="V23" s="106"/>
      <c r="W23" s="91">
        <f>SUM(W18:W22)</f>
        <v>0</v>
      </c>
      <c r="X23" s="91">
        <f>SUM(X18:X22)</f>
        <v>0</v>
      </c>
      <c r="Y23" s="91">
        <f>SUM(Y18:Y22)</f>
        <v>0</v>
      </c>
      <c r="Z23" s="93">
        <f>SUM(Z18:Z22)</f>
        <v>0</v>
      </c>
      <c r="AA23" s="87"/>
      <c r="AB23" s="91">
        <f>SUM(AB18:AB22)</f>
        <v>0</v>
      </c>
      <c r="AC23" s="91">
        <f>SUM(AC18:AC22)</f>
        <v>0</v>
      </c>
      <c r="AD23" s="91">
        <f>SUM(AD18:AD22)</f>
        <v>0</v>
      </c>
      <c r="AE23" s="93">
        <f>SUM(AE18:AE22)</f>
        <v>0</v>
      </c>
    </row>
    <row r="24" spans="1:31" s="16" customFormat="1" ht="12.75" customHeight="1">
      <c r="A24" s="4"/>
      <c r="B24" s="5"/>
      <c r="C24" s="200" t="s">
        <v>78</v>
      </c>
      <c r="D24" s="223"/>
      <c r="E24" s="223"/>
      <c r="F24" s="223"/>
      <c r="G24" s="223"/>
      <c r="H24" s="223"/>
      <c r="I24" s="223"/>
      <c r="J24" s="223"/>
      <c r="K24" s="224"/>
      <c r="L24" s="124"/>
      <c r="M24" s="46"/>
      <c r="N24" s="141"/>
      <c r="O24" s="46"/>
      <c r="P24" s="126">
        <f>N24</f>
        <v>0</v>
      </c>
      <c r="Q24" s="106"/>
      <c r="R24" s="1"/>
      <c r="S24" s="142"/>
      <c r="T24" s="1"/>
      <c r="U24" s="126">
        <f>S24</f>
        <v>0</v>
      </c>
      <c r="V24" s="106"/>
      <c r="W24" s="1"/>
      <c r="X24" s="142"/>
      <c r="Y24" s="1"/>
      <c r="Z24" s="126">
        <f>X24</f>
        <v>0</v>
      </c>
      <c r="AA24" s="106"/>
      <c r="AB24" s="1"/>
      <c r="AC24" s="142"/>
      <c r="AD24" s="1"/>
      <c r="AE24" s="126">
        <f>AC24</f>
        <v>0</v>
      </c>
    </row>
    <row r="25" spans="1:31" s="16" customFormat="1" ht="12.75">
      <c r="A25" s="4"/>
      <c r="B25" s="116"/>
      <c r="C25" s="227" t="s">
        <v>21</v>
      </c>
      <c r="D25" s="227"/>
      <c r="E25" s="227"/>
      <c r="F25" s="227"/>
      <c r="G25" s="227"/>
      <c r="H25" s="227"/>
      <c r="I25" s="227"/>
      <c r="J25" s="227"/>
      <c r="K25" s="228"/>
      <c r="L25" s="124"/>
      <c r="M25" s="20"/>
      <c r="N25" s="20"/>
      <c r="O25" s="20"/>
      <c r="P25" s="93">
        <f>P23+N24</f>
        <v>0</v>
      </c>
      <c r="Q25" s="106"/>
      <c r="R25" s="1"/>
      <c r="S25" s="1"/>
      <c r="T25" s="1"/>
      <c r="U25" s="93">
        <f>U23+S24</f>
        <v>0</v>
      </c>
      <c r="V25" s="106"/>
      <c r="W25" s="1"/>
      <c r="X25" s="1"/>
      <c r="Y25" s="1"/>
      <c r="Z25" s="93">
        <f>Z23+X24</f>
        <v>0</v>
      </c>
      <c r="AA25" s="106"/>
      <c r="AB25" s="1"/>
      <c r="AC25" s="1"/>
      <c r="AD25" s="1"/>
      <c r="AE25" s="93">
        <f>AE23+AC24</f>
        <v>0</v>
      </c>
    </row>
    <row r="26" spans="1:31" s="16" customFormat="1" ht="12.75">
      <c r="A26" s="4"/>
      <c r="B26" s="116"/>
      <c r="C26" s="43" t="s">
        <v>40</v>
      </c>
      <c r="D26" s="8"/>
      <c r="E26" s="8"/>
      <c r="F26" s="8"/>
      <c r="G26" s="8"/>
      <c r="H26" s="8"/>
      <c r="I26" s="8"/>
      <c r="J26" s="8"/>
      <c r="K26" s="122"/>
      <c r="L26" s="124"/>
      <c r="M26" s="20"/>
      <c r="N26" s="20"/>
      <c r="O26" s="20"/>
      <c r="P26" s="126">
        <f>0</f>
        <v>0</v>
      </c>
      <c r="Q26" s="106"/>
      <c r="R26" s="1"/>
      <c r="S26" s="1"/>
      <c r="T26" s="1"/>
      <c r="U26" s="126">
        <f>0</f>
        <v>0</v>
      </c>
      <c r="V26" s="106"/>
      <c r="W26" s="1"/>
      <c r="X26" s="1"/>
      <c r="Y26" s="1"/>
      <c r="Z26" s="126">
        <f>0</f>
        <v>0</v>
      </c>
      <c r="AA26" s="106"/>
      <c r="AB26" s="1"/>
      <c r="AC26" s="1"/>
      <c r="AD26" s="1"/>
      <c r="AE26" s="126">
        <f>0</f>
        <v>0</v>
      </c>
    </row>
    <row r="27" spans="1:31" s="136" customFormat="1" ht="10.5">
      <c r="A27" s="129"/>
      <c r="B27" s="130"/>
      <c r="C27" s="56" t="s">
        <v>26</v>
      </c>
      <c r="D27" s="131"/>
      <c r="E27" s="131"/>
      <c r="F27" s="131"/>
      <c r="G27" s="131"/>
      <c r="H27" s="131"/>
      <c r="I27" s="131"/>
      <c r="J27" s="131"/>
      <c r="K27" s="132"/>
      <c r="L27" s="127"/>
      <c r="M27" s="128"/>
      <c r="N27" s="128"/>
      <c r="O27" s="128"/>
      <c r="P27" s="133"/>
      <c r="Q27" s="134"/>
      <c r="R27" s="135"/>
      <c r="S27" s="135"/>
      <c r="T27" s="135"/>
      <c r="U27" s="133"/>
      <c r="V27" s="134"/>
      <c r="W27" s="135"/>
      <c r="X27" s="135"/>
      <c r="Y27" s="135"/>
      <c r="Z27" s="133"/>
      <c r="AA27" s="134"/>
      <c r="AB27" s="135"/>
      <c r="AC27" s="135"/>
      <c r="AD27" s="135"/>
      <c r="AE27" s="133"/>
    </row>
    <row r="28" spans="1:31" s="16" customFormat="1" ht="12.75">
      <c r="A28" s="4"/>
      <c r="B28" s="116"/>
      <c r="C28" s="43" t="s">
        <v>41</v>
      </c>
      <c r="D28" s="8"/>
      <c r="E28" s="8"/>
      <c r="F28" s="8"/>
      <c r="G28" s="8"/>
      <c r="H28" s="8"/>
      <c r="I28" s="8"/>
      <c r="J28" s="8"/>
      <c r="K28" s="122"/>
      <c r="L28" s="124"/>
      <c r="M28" s="20"/>
      <c r="N28" s="20"/>
      <c r="O28" s="20"/>
      <c r="P28" s="126">
        <v>0</v>
      </c>
      <c r="Q28" s="106"/>
      <c r="R28" s="1"/>
      <c r="S28" s="1"/>
      <c r="T28" s="1"/>
      <c r="U28" s="126">
        <v>0</v>
      </c>
      <c r="V28" s="106"/>
      <c r="W28" s="1"/>
      <c r="X28" s="1"/>
      <c r="Y28" s="1"/>
      <c r="Z28" s="126">
        <v>0</v>
      </c>
      <c r="AA28" s="106"/>
      <c r="AB28" s="1"/>
      <c r="AC28" s="1"/>
      <c r="AD28" s="1"/>
      <c r="AE28" s="126">
        <v>0</v>
      </c>
    </row>
    <row r="29" spans="1:31" s="16" customFormat="1" ht="12.75">
      <c r="A29" s="4"/>
      <c r="B29" s="116"/>
      <c r="C29" s="43" t="s">
        <v>27</v>
      </c>
      <c r="D29" s="8"/>
      <c r="E29" s="8"/>
      <c r="F29" s="8"/>
      <c r="G29" s="8"/>
      <c r="H29" s="8"/>
      <c r="I29" s="8"/>
      <c r="J29" s="8"/>
      <c r="K29" s="122"/>
      <c r="L29" s="124"/>
      <c r="M29" s="20"/>
      <c r="N29" s="20"/>
      <c r="O29" s="20"/>
      <c r="P29" s="93">
        <f>P25+P26+P28</f>
        <v>0</v>
      </c>
      <c r="Q29" s="106"/>
      <c r="R29" s="1"/>
      <c r="S29" s="1"/>
      <c r="T29" s="1"/>
      <c r="U29" s="93">
        <f>U25+U26+U28</f>
        <v>0</v>
      </c>
      <c r="V29" s="106"/>
      <c r="W29" s="1"/>
      <c r="X29" s="1"/>
      <c r="Y29" s="1"/>
      <c r="Z29" s="93">
        <f>Z25+Z26+Z28</f>
        <v>0</v>
      </c>
      <c r="AA29" s="106"/>
      <c r="AB29" s="1"/>
      <c r="AC29" s="1"/>
      <c r="AD29" s="1"/>
      <c r="AE29" s="93">
        <f>AE25+AE26+AE28</f>
        <v>0</v>
      </c>
    </row>
    <row r="30" spans="1:31" s="16" customFormat="1" ht="12.75">
      <c r="A30" s="4"/>
      <c r="B30" s="116"/>
      <c r="C30" s="137" t="s">
        <v>33</v>
      </c>
      <c r="D30" s="117"/>
      <c r="E30" s="117"/>
      <c r="F30" s="8"/>
      <c r="G30" s="8"/>
      <c r="H30" s="8"/>
      <c r="I30" s="8"/>
      <c r="J30" s="8"/>
      <c r="K30" s="122"/>
      <c r="L30" s="124"/>
      <c r="M30" s="20"/>
      <c r="N30" s="20"/>
      <c r="O30" s="20"/>
      <c r="P30" s="93">
        <f>P29*0.21</f>
        <v>0</v>
      </c>
      <c r="Q30" s="106"/>
      <c r="R30" s="1"/>
      <c r="S30" s="1"/>
      <c r="T30" s="1"/>
      <c r="U30" s="93">
        <f>U29*0.21</f>
        <v>0</v>
      </c>
      <c r="V30" s="106"/>
      <c r="W30" s="1"/>
      <c r="X30" s="1"/>
      <c r="Y30" s="1"/>
      <c r="Z30" s="93">
        <f>Z29*0.21</f>
        <v>0</v>
      </c>
      <c r="AA30" s="106"/>
      <c r="AB30" s="1"/>
      <c r="AC30" s="1"/>
      <c r="AD30" s="1"/>
      <c r="AE30" s="93">
        <f>AE29*0.21</f>
        <v>0</v>
      </c>
    </row>
    <row r="31" spans="1:31" s="16" customFormat="1" ht="13.5" thickBot="1">
      <c r="A31" s="18"/>
      <c r="B31" s="118"/>
      <c r="C31" s="138" t="s">
        <v>35</v>
      </c>
      <c r="D31" s="119"/>
      <c r="E31" s="119"/>
      <c r="F31" s="120"/>
      <c r="G31" s="120"/>
      <c r="H31" s="120"/>
      <c r="I31" s="120"/>
      <c r="J31" s="120"/>
      <c r="K31" s="123"/>
      <c r="L31" s="125"/>
      <c r="M31" s="121"/>
      <c r="N31" s="121"/>
      <c r="O31" s="121"/>
      <c r="P31" s="62">
        <f>P29+P30</f>
        <v>0</v>
      </c>
      <c r="Q31" s="107"/>
      <c r="R31" s="89"/>
      <c r="S31" s="89"/>
      <c r="T31" s="89"/>
      <c r="U31" s="96">
        <f>U29+U30</f>
        <v>0</v>
      </c>
      <c r="V31" s="107"/>
      <c r="W31" s="89"/>
      <c r="X31" s="89"/>
      <c r="Y31" s="89"/>
      <c r="Z31" s="96">
        <f>Z29+Z30</f>
        <v>0</v>
      </c>
      <c r="AA31" s="107"/>
      <c r="AB31" s="89"/>
      <c r="AC31" s="89"/>
      <c r="AD31" s="89"/>
      <c r="AE31" s="96">
        <f>AE29+AE30</f>
        <v>0</v>
      </c>
    </row>
    <row r="32" spans="1:16" ht="12.7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</row>
    <row r="33" spans="1:37" ht="12.75">
      <c r="A33" s="151" t="s">
        <v>68</v>
      </c>
      <c r="B33" s="151"/>
      <c r="C33" s="226" t="s">
        <v>76</v>
      </c>
      <c r="D33" s="226"/>
      <c r="E33" s="139"/>
      <c r="F33" s="139"/>
      <c r="G33" s="26"/>
      <c r="H33" s="26"/>
      <c r="I33" s="26"/>
      <c r="J33" s="98"/>
      <c r="K33" s="98"/>
      <c r="L33" s="98"/>
      <c r="M33" s="98"/>
      <c r="N33" s="98"/>
      <c r="O33" s="98"/>
      <c r="P33" s="140"/>
      <c r="Q33" s="140"/>
      <c r="U33" s="140" t="s">
        <v>57</v>
      </c>
      <c r="V33" s="154" t="s">
        <v>77</v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98"/>
      <c r="AG33" s="98"/>
      <c r="AH33" s="98"/>
      <c r="AI33" s="98"/>
      <c r="AJ33" s="98"/>
      <c r="AK33" s="98"/>
    </row>
    <row r="34" spans="1:37" ht="12.75" customHeight="1">
      <c r="A34" s="99"/>
      <c r="B34" s="99"/>
      <c r="C34" s="166" t="s">
        <v>36</v>
      </c>
      <c r="D34" s="166"/>
      <c r="E34" s="99"/>
      <c r="F34" s="99"/>
      <c r="G34" s="26"/>
      <c r="H34" s="99"/>
      <c r="I34" s="99"/>
      <c r="J34" s="99"/>
      <c r="K34" s="99"/>
      <c r="L34" s="99"/>
      <c r="M34" s="99"/>
      <c r="N34" s="99"/>
      <c r="O34" s="99"/>
      <c r="P34" s="99"/>
      <c r="Q34" s="99"/>
      <c r="U34" s="99"/>
      <c r="V34" s="99"/>
      <c r="W34" s="166" t="s">
        <v>36</v>
      </c>
      <c r="X34" s="166"/>
      <c r="Y34" s="166"/>
      <c r="Z34" s="166"/>
      <c r="AA34" s="166"/>
      <c r="AB34" s="166"/>
      <c r="AC34" s="166"/>
      <c r="AD34" s="166"/>
      <c r="AE34" s="166"/>
      <c r="AF34" s="99"/>
      <c r="AG34" s="99"/>
      <c r="AH34" s="99"/>
      <c r="AI34" s="99"/>
      <c r="AJ34" s="99"/>
      <c r="AK34" s="99"/>
    </row>
    <row r="35" spans="1:37" ht="12.7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ht="12.75" customHeight="1">
      <c r="A36" s="151"/>
      <c r="B36" s="151"/>
      <c r="C36" s="151"/>
      <c r="D36" s="151"/>
      <c r="E36" s="151"/>
      <c r="F36" s="151"/>
      <c r="G36" s="151"/>
      <c r="H36" s="26"/>
      <c r="I36" s="26"/>
      <c r="J36" s="26"/>
      <c r="K36" s="26"/>
      <c r="L36" s="26"/>
      <c r="M36" s="26"/>
      <c r="N36" s="26"/>
      <c r="O36" s="26"/>
      <c r="P36" s="26"/>
      <c r="Q36" s="26"/>
      <c r="U36" s="26" t="s">
        <v>58</v>
      </c>
      <c r="V36" s="154" t="s">
        <v>77</v>
      </c>
      <c r="W36" s="154"/>
      <c r="X36" s="154"/>
      <c r="Y36" s="154"/>
      <c r="Z36" s="154"/>
      <c r="AA36" s="154"/>
      <c r="AB36" s="154"/>
      <c r="AC36" s="154"/>
      <c r="AD36" s="154"/>
      <c r="AE36" s="154"/>
      <c r="AF36" s="26"/>
      <c r="AG36" s="26"/>
      <c r="AH36" s="26"/>
      <c r="AI36" s="26"/>
      <c r="AJ36" s="26"/>
      <c r="AK36" s="26"/>
    </row>
    <row r="37" spans="3:31" ht="12.75">
      <c r="C37" s="23"/>
      <c r="D37" s="23"/>
      <c r="E37" s="27"/>
      <c r="F37" s="24"/>
      <c r="G37" s="27"/>
      <c r="P37" s="99"/>
      <c r="Q37" s="99"/>
      <c r="U37" s="99"/>
      <c r="V37" s="99"/>
      <c r="W37" s="166" t="s">
        <v>36</v>
      </c>
      <c r="X37" s="166"/>
      <c r="Y37" s="166"/>
      <c r="Z37" s="166"/>
      <c r="AA37" s="166"/>
      <c r="AB37" s="166"/>
      <c r="AC37" s="166"/>
      <c r="AD37" s="166"/>
      <c r="AE37" s="166"/>
    </row>
    <row r="38" spans="3:31" ht="12.75">
      <c r="C38" s="151"/>
      <c r="D38" s="151"/>
      <c r="E38" s="150"/>
      <c r="F38" s="150"/>
      <c r="G38" s="150"/>
      <c r="H38" s="150"/>
      <c r="Q38" s="16"/>
      <c r="U38" s="16"/>
      <c r="W38" s="99"/>
      <c r="X38" s="99"/>
      <c r="Y38" s="99"/>
      <c r="Z38" s="99"/>
      <c r="AA38" s="99"/>
      <c r="AB38" s="99"/>
      <c r="AC38" s="99"/>
      <c r="AD38" s="99"/>
      <c r="AE38" s="99"/>
    </row>
    <row r="39" spans="3:31" ht="12.75">
      <c r="C39" s="166"/>
      <c r="D39" s="166"/>
      <c r="E39" s="166"/>
      <c r="F39" s="166"/>
      <c r="G39" s="166"/>
      <c r="H39" s="166"/>
      <c r="P39" s="26"/>
      <c r="Q39" s="26"/>
      <c r="U39" s="26" t="s">
        <v>22</v>
      </c>
      <c r="W39" s="151"/>
      <c r="X39" s="151"/>
      <c r="Y39" s="69"/>
      <c r="Z39" s="69"/>
      <c r="AA39" s="69"/>
      <c r="AB39" s="69"/>
      <c r="AC39" s="69"/>
      <c r="AD39" s="69"/>
      <c r="AE39" s="69"/>
    </row>
    <row r="40" spans="3:31" ht="12.75">
      <c r="C40" s="23"/>
      <c r="D40" s="23"/>
      <c r="E40" s="27"/>
      <c r="F40" s="24"/>
      <c r="G40" s="27"/>
      <c r="W40" s="99"/>
      <c r="X40" s="99"/>
      <c r="Y40" s="99"/>
      <c r="Z40" s="99"/>
      <c r="AA40" s="99"/>
      <c r="AB40" s="99"/>
      <c r="AC40" s="99"/>
      <c r="AD40" s="99"/>
      <c r="AE40" s="99"/>
    </row>
    <row r="41" spans="3:7" ht="12.75">
      <c r="C41" s="23"/>
      <c r="D41" s="23"/>
      <c r="E41" s="27"/>
      <c r="F41" s="24"/>
      <c r="G41" s="27"/>
    </row>
    <row r="42" spans="3:7" ht="12.75">
      <c r="C42" s="23"/>
      <c r="D42" s="23"/>
      <c r="E42" s="27"/>
      <c r="F42" s="24"/>
      <c r="G42" s="27"/>
    </row>
    <row r="43" spans="3:7" ht="12.75">
      <c r="C43" s="23"/>
      <c r="D43" s="23"/>
      <c r="E43" s="27"/>
      <c r="F43" s="24"/>
      <c r="G43" s="27"/>
    </row>
    <row r="44" spans="3:7" ht="12.75">
      <c r="C44" s="23"/>
      <c r="D44" s="23"/>
      <c r="E44" s="27"/>
      <c r="F44" s="24"/>
      <c r="G44" s="27"/>
    </row>
    <row r="45" spans="3:7" ht="12.75">
      <c r="C45" s="23"/>
      <c r="D45" s="23"/>
      <c r="E45" s="27"/>
      <c r="F45" s="24"/>
      <c r="G45" s="27"/>
    </row>
    <row r="46" spans="3:7" ht="12.75">
      <c r="C46" s="23"/>
      <c r="D46" s="23"/>
      <c r="E46" s="27"/>
      <c r="F46" s="24"/>
      <c r="G46" s="27"/>
    </row>
    <row r="47" spans="3:7" ht="12.75">
      <c r="C47" s="23"/>
      <c r="D47" s="23"/>
      <c r="E47" s="27"/>
      <c r="F47" s="24"/>
      <c r="G47" s="27"/>
    </row>
    <row r="48" spans="3:7" ht="12.75">
      <c r="C48" s="23"/>
      <c r="D48" s="23"/>
      <c r="E48" s="27"/>
      <c r="F48" s="24"/>
      <c r="G48" s="27"/>
    </row>
    <row r="49" spans="3:7" ht="12.75">
      <c r="C49" s="23"/>
      <c r="D49" s="23"/>
      <c r="E49" s="27"/>
      <c r="F49" s="24"/>
      <c r="G49" s="27"/>
    </row>
    <row r="50" spans="3:7" ht="12.75">
      <c r="C50" s="23"/>
      <c r="D50" s="23"/>
      <c r="E50" s="27"/>
      <c r="F50" s="24"/>
      <c r="G50" s="27"/>
    </row>
    <row r="51" spans="3:7" ht="12.75">
      <c r="C51" s="23"/>
      <c r="D51" s="23"/>
      <c r="E51" s="27"/>
      <c r="F51" s="24"/>
      <c r="G51" s="27"/>
    </row>
    <row r="52" spans="3:7" ht="12.75">
      <c r="C52" s="23"/>
      <c r="D52" s="23"/>
      <c r="E52" s="27"/>
      <c r="F52" s="24"/>
      <c r="G52" s="27"/>
    </row>
    <row r="53" spans="3:7" ht="12.75">
      <c r="C53" s="23"/>
      <c r="D53" s="23"/>
      <c r="E53" s="27"/>
      <c r="F53" s="24"/>
      <c r="G53" s="27"/>
    </row>
    <row r="54" spans="3:7" ht="12.75">
      <c r="C54" s="23"/>
      <c r="D54" s="23"/>
      <c r="E54" s="27"/>
      <c r="F54" s="24"/>
      <c r="G54" s="27"/>
    </row>
    <row r="55" spans="3:7" ht="12.75">
      <c r="C55" s="23"/>
      <c r="D55" s="23"/>
      <c r="E55" s="27"/>
      <c r="F55" s="24"/>
      <c r="G55" s="27"/>
    </row>
    <row r="56" spans="3:7" ht="12.75">
      <c r="C56" s="23"/>
      <c r="D56" s="23"/>
      <c r="E56" s="27"/>
      <c r="F56" s="24"/>
      <c r="G56" s="27"/>
    </row>
    <row r="57" spans="3:7" ht="12.75">
      <c r="C57" s="23"/>
      <c r="D57" s="23"/>
      <c r="E57" s="27"/>
      <c r="F57" s="24"/>
      <c r="G57" s="27"/>
    </row>
    <row r="58" spans="3:7" ht="12.75">
      <c r="C58" s="23"/>
      <c r="D58" s="23"/>
      <c r="E58" s="27"/>
      <c r="F58" s="24"/>
      <c r="G58" s="27"/>
    </row>
    <row r="59" spans="3:7" ht="12.75">
      <c r="C59" s="23"/>
      <c r="D59" s="23"/>
      <c r="E59" s="27"/>
      <c r="F59" s="24"/>
      <c r="G59" s="27"/>
    </row>
    <row r="60" spans="3:7" ht="12.75">
      <c r="C60" s="23"/>
      <c r="D60" s="23"/>
      <c r="E60" s="27"/>
      <c r="F60" s="24"/>
      <c r="G60" s="27"/>
    </row>
    <row r="61" spans="3:7" ht="12.75">
      <c r="C61" s="23"/>
      <c r="D61" s="23"/>
      <c r="E61" s="27"/>
      <c r="F61" s="24"/>
      <c r="G61" s="27"/>
    </row>
    <row r="62" spans="3:7" ht="12.75">
      <c r="C62" s="23"/>
      <c r="D62" s="23"/>
      <c r="E62" s="27"/>
      <c r="F62" s="24"/>
      <c r="G62" s="27"/>
    </row>
    <row r="63" spans="3:7" ht="12.75">
      <c r="C63" s="23"/>
      <c r="D63" s="23"/>
      <c r="E63" s="27"/>
      <c r="F63" s="24"/>
      <c r="G63" s="27"/>
    </row>
    <row r="64" spans="3:7" ht="12.75">
      <c r="C64" s="23"/>
      <c r="D64" s="23"/>
      <c r="E64" s="27"/>
      <c r="F64" s="24"/>
      <c r="G64" s="27"/>
    </row>
    <row r="65" spans="3:7" ht="12.75">
      <c r="C65" s="23"/>
      <c r="D65" s="23"/>
      <c r="E65" s="27"/>
      <c r="F65" s="24"/>
      <c r="G65" s="27"/>
    </row>
    <row r="66" spans="3:7" ht="12.75">
      <c r="C66" s="23"/>
      <c r="D66" s="23"/>
      <c r="E66" s="27"/>
      <c r="F66" s="24"/>
      <c r="G66" s="27"/>
    </row>
    <row r="67" spans="3:7" ht="12.75">
      <c r="C67" s="23"/>
      <c r="D67" s="23"/>
      <c r="E67" s="27"/>
      <c r="F67" s="24"/>
      <c r="G67" s="27"/>
    </row>
    <row r="68" spans="3:7" ht="12.75">
      <c r="C68" s="23"/>
      <c r="D68" s="23"/>
      <c r="E68" s="27"/>
      <c r="F68" s="24"/>
      <c r="G68" s="27"/>
    </row>
    <row r="69" spans="3:7" ht="12.75">
      <c r="C69" s="23"/>
      <c r="D69" s="23"/>
      <c r="E69" s="27"/>
      <c r="F69" s="24"/>
      <c r="G69" s="27"/>
    </row>
    <row r="70" spans="3:7" ht="12.75">
      <c r="C70" s="23"/>
      <c r="D70" s="23"/>
      <c r="E70" s="27"/>
      <c r="F70" s="24"/>
      <c r="G70" s="27"/>
    </row>
    <row r="71" spans="3:7" ht="12.75">
      <c r="C71" s="23"/>
      <c r="D71" s="23"/>
      <c r="E71" s="27"/>
      <c r="F71" s="24"/>
      <c r="G71" s="27"/>
    </row>
    <row r="72" spans="3:7" ht="12.75">
      <c r="C72" s="23"/>
      <c r="D72" s="23"/>
      <c r="E72" s="27"/>
      <c r="F72" s="24"/>
      <c r="G72" s="27"/>
    </row>
    <row r="73" spans="3:7" ht="12.75">
      <c r="C73" s="23"/>
      <c r="D73" s="23"/>
      <c r="E73" s="27"/>
      <c r="F73" s="24"/>
      <c r="G73" s="27"/>
    </row>
    <row r="74" spans="3:7" ht="12.75">
      <c r="C74" s="23"/>
      <c r="D74" s="23"/>
      <c r="E74" s="27"/>
      <c r="F74" s="24"/>
      <c r="G74" s="27"/>
    </row>
    <row r="75" spans="3:7" ht="12.75">
      <c r="C75" s="23"/>
      <c r="D75" s="23"/>
      <c r="E75" s="27"/>
      <c r="F75" s="24"/>
      <c r="G75" s="27"/>
    </row>
    <row r="76" spans="3:7" ht="12.75">
      <c r="C76" s="23"/>
      <c r="D76" s="23"/>
      <c r="E76" s="27"/>
      <c r="F76" s="24"/>
      <c r="G76" s="27"/>
    </row>
    <row r="77" spans="3:7" ht="12.75">
      <c r="C77" s="23"/>
      <c r="D77" s="23"/>
      <c r="E77" s="27"/>
      <c r="F77" s="24"/>
      <c r="G77" s="27"/>
    </row>
    <row r="78" spans="3:7" ht="12.75">
      <c r="C78" s="23"/>
      <c r="D78" s="23"/>
      <c r="E78" s="27"/>
      <c r="F78" s="24"/>
      <c r="G78" s="27"/>
    </row>
    <row r="79" spans="3:7" ht="12.75">
      <c r="C79" s="23"/>
      <c r="D79" s="23"/>
      <c r="E79" s="27"/>
      <c r="F79" s="24"/>
      <c r="G79" s="27"/>
    </row>
    <row r="80" spans="3:7" ht="12.75">
      <c r="C80" s="23"/>
      <c r="D80" s="23"/>
      <c r="E80" s="27"/>
      <c r="F80" s="24"/>
      <c r="G80" s="27"/>
    </row>
    <row r="81" spans="3:7" ht="12.75">
      <c r="C81" s="23"/>
      <c r="D81" s="23"/>
      <c r="E81" s="27"/>
      <c r="F81" s="24"/>
      <c r="G81" s="27"/>
    </row>
    <row r="82" spans="3:7" ht="12.75">
      <c r="C82" s="23"/>
      <c r="D82" s="23"/>
      <c r="E82" s="27"/>
      <c r="F82" s="24"/>
      <c r="G82" s="27"/>
    </row>
    <row r="83" spans="3:7" ht="12.75">
      <c r="C83" s="23"/>
      <c r="D83" s="23"/>
      <c r="E83" s="27"/>
      <c r="F83" s="24"/>
      <c r="G83" s="27"/>
    </row>
    <row r="84" spans="3:7" ht="12.75">
      <c r="C84" s="23"/>
      <c r="D84" s="23"/>
      <c r="E84" s="27"/>
      <c r="F84" s="24"/>
      <c r="G84" s="27"/>
    </row>
    <row r="85" spans="3:7" ht="12.75">
      <c r="C85" s="23"/>
      <c r="D85" s="23"/>
      <c r="E85" s="27"/>
      <c r="F85" s="24"/>
      <c r="G85" s="27"/>
    </row>
    <row r="86" spans="3:7" ht="12.75">
      <c r="C86" s="23"/>
      <c r="D86" s="23"/>
      <c r="E86" s="27"/>
      <c r="F86" s="24"/>
      <c r="G86" s="27"/>
    </row>
    <row r="87" spans="3:7" ht="12.75">
      <c r="C87" s="23"/>
      <c r="D87" s="23"/>
      <c r="E87" s="27"/>
      <c r="F87" s="24"/>
      <c r="G87" s="27"/>
    </row>
    <row r="88" spans="3:7" ht="12.75">
      <c r="C88" s="23"/>
      <c r="D88" s="23"/>
      <c r="E88" s="27"/>
      <c r="F88" s="24"/>
      <c r="G88" s="27"/>
    </row>
    <row r="89" spans="3:7" ht="12.75">
      <c r="C89" s="23"/>
      <c r="D89" s="23"/>
      <c r="E89" s="27"/>
      <c r="F89" s="24"/>
      <c r="G89" s="27"/>
    </row>
    <row r="90" spans="3:7" ht="12.75">
      <c r="C90" s="23"/>
      <c r="D90" s="23"/>
      <c r="E90" s="27"/>
      <c r="F90" s="24"/>
      <c r="G90" s="27"/>
    </row>
    <row r="91" spans="3:7" ht="12.75">
      <c r="C91" s="23"/>
      <c r="D91" s="23"/>
      <c r="E91" s="27"/>
      <c r="F91" s="24"/>
      <c r="G91" s="27"/>
    </row>
    <row r="92" spans="3:7" ht="12.75">
      <c r="C92" s="23"/>
      <c r="D92" s="23"/>
      <c r="E92" s="27"/>
      <c r="F92" s="24"/>
      <c r="G92" s="27"/>
    </row>
    <row r="93" spans="3:7" ht="12.75">
      <c r="C93" s="23"/>
      <c r="D93" s="23"/>
      <c r="E93" s="27"/>
      <c r="F93" s="24"/>
      <c r="G93" s="27"/>
    </row>
    <row r="94" spans="3:7" ht="12.75">
      <c r="C94" s="23"/>
      <c r="D94" s="23"/>
      <c r="E94" s="27"/>
      <c r="F94" s="24"/>
      <c r="G94" s="27"/>
    </row>
    <row r="95" spans="3:7" ht="12.75">
      <c r="C95" s="23"/>
      <c r="D95" s="23"/>
      <c r="E95" s="27"/>
      <c r="F95" s="24"/>
      <c r="G95" s="27"/>
    </row>
    <row r="96" spans="3:7" ht="12.75">
      <c r="C96" s="23"/>
      <c r="D96" s="23"/>
      <c r="E96" s="27"/>
      <c r="F96" s="24"/>
      <c r="G96" s="27"/>
    </row>
    <row r="97" spans="3:7" ht="12.75">
      <c r="C97" s="23"/>
      <c r="D97" s="23"/>
      <c r="E97" s="27"/>
      <c r="F97" s="24"/>
      <c r="G97" s="27"/>
    </row>
    <row r="98" spans="3:7" ht="12.75">
      <c r="C98" s="23"/>
      <c r="D98" s="23"/>
      <c r="E98" s="27"/>
      <c r="F98" s="24"/>
      <c r="G98" s="27"/>
    </row>
    <row r="99" spans="3:7" ht="12.75">
      <c r="C99" s="23"/>
      <c r="D99" s="23"/>
      <c r="E99" s="27"/>
      <c r="F99" s="24"/>
      <c r="G99" s="27"/>
    </row>
    <row r="100" spans="3:7" ht="12.75">
      <c r="C100" s="23"/>
      <c r="D100" s="23"/>
      <c r="E100" s="27"/>
      <c r="F100" s="24"/>
      <c r="G100" s="27"/>
    </row>
    <row r="101" spans="3:7" ht="12.75">
      <c r="C101" s="23"/>
      <c r="D101" s="23"/>
      <c r="E101" s="27"/>
      <c r="F101" s="24"/>
      <c r="G101" s="27"/>
    </row>
    <row r="102" spans="3:7" ht="12.75">
      <c r="C102" s="23"/>
      <c r="D102" s="23"/>
      <c r="E102" s="27"/>
      <c r="F102" s="24"/>
      <c r="G102" s="27"/>
    </row>
    <row r="103" spans="3:7" ht="12.75">
      <c r="C103" s="23"/>
      <c r="D103" s="23"/>
      <c r="E103" s="27"/>
      <c r="F103" s="24"/>
      <c r="G103" s="27"/>
    </row>
    <row r="104" spans="3:7" ht="12.75">
      <c r="C104" s="23"/>
      <c r="D104" s="23"/>
      <c r="E104" s="27"/>
      <c r="F104" s="24"/>
      <c r="G104" s="27"/>
    </row>
    <row r="105" spans="3:7" ht="12.75">
      <c r="C105" s="23"/>
      <c r="D105" s="23"/>
      <c r="E105" s="27"/>
      <c r="F105" s="24"/>
      <c r="G105" s="27"/>
    </row>
    <row r="106" spans="3:7" ht="12.75">
      <c r="C106" s="23"/>
      <c r="D106" s="23"/>
      <c r="E106" s="27"/>
      <c r="F106" s="24"/>
      <c r="G106" s="27"/>
    </row>
    <row r="107" spans="3:7" ht="12.75">
      <c r="C107" s="23"/>
      <c r="D107" s="23"/>
      <c r="E107" s="27"/>
      <c r="F107" s="24"/>
      <c r="G107" s="27"/>
    </row>
    <row r="108" spans="3:7" ht="12.75">
      <c r="C108" s="23"/>
      <c r="D108" s="23"/>
      <c r="E108" s="27"/>
      <c r="F108" s="24"/>
      <c r="G108" s="27"/>
    </row>
    <row r="109" spans="3:7" ht="12.75">
      <c r="C109" s="23"/>
      <c r="D109" s="23"/>
      <c r="E109" s="27"/>
      <c r="F109" s="24"/>
      <c r="G109" s="27"/>
    </row>
    <row r="110" spans="3:7" ht="12.75">
      <c r="C110" s="23"/>
      <c r="D110" s="23"/>
      <c r="E110" s="27"/>
      <c r="F110" s="24"/>
      <c r="G110" s="27"/>
    </row>
    <row r="111" spans="3:7" ht="12.75">
      <c r="C111" s="23"/>
      <c r="D111" s="23"/>
      <c r="E111" s="27"/>
      <c r="F111" s="24"/>
      <c r="G111" s="27"/>
    </row>
    <row r="112" spans="3:7" ht="12.75">
      <c r="C112" s="23"/>
      <c r="D112" s="23"/>
      <c r="E112" s="27"/>
      <c r="F112" s="24"/>
      <c r="G112" s="27"/>
    </row>
    <row r="113" spans="3:7" ht="12.75">
      <c r="C113" s="23"/>
      <c r="D113" s="23"/>
      <c r="E113" s="27"/>
      <c r="F113" s="24"/>
      <c r="G113" s="27"/>
    </row>
    <row r="114" spans="3:7" ht="12.75">
      <c r="C114" s="23"/>
      <c r="D114" s="23"/>
      <c r="E114" s="27"/>
      <c r="F114" s="24"/>
      <c r="G114" s="27"/>
    </row>
    <row r="115" spans="3:7" ht="12.75">
      <c r="C115" s="23"/>
      <c r="D115" s="23"/>
      <c r="E115" s="27"/>
      <c r="F115" s="24"/>
      <c r="G115" s="27"/>
    </row>
    <row r="116" spans="3:7" ht="12.75">
      <c r="C116" s="23"/>
      <c r="D116" s="23"/>
      <c r="E116" s="27"/>
      <c r="F116" s="24"/>
      <c r="G116" s="27"/>
    </row>
    <row r="117" spans="3:7" ht="12.75">
      <c r="C117" s="23"/>
      <c r="D117" s="23"/>
      <c r="E117" s="27"/>
      <c r="F117" s="24"/>
      <c r="G117" s="27"/>
    </row>
    <row r="118" spans="3:7" ht="12.75">
      <c r="C118" s="23"/>
      <c r="D118" s="23"/>
      <c r="E118" s="27"/>
      <c r="F118" s="24"/>
      <c r="G118" s="27"/>
    </row>
    <row r="119" spans="3:7" ht="12.75">
      <c r="C119" s="23"/>
      <c r="D119" s="23"/>
      <c r="E119" s="27"/>
      <c r="F119" s="24"/>
      <c r="G119" s="27"/>
    </row>
    <row r="120" spans="3:7" ht="12.75">
      <c r="C120" s="23"/>
      <c r="D120" s="23"/>
      <c r="E120" s="27"/>
      <c r="F120" s="24"/>
      <c r="G120" s="27"/>
    </row>
    <row r="121" spans="3:7" ht="12.75">
      <c r="C121" s="23"/>
      <c r="D121" s="23"/>
      <c r="E121" s="27"/>
      <c r="F121" s="24"/>
      <c r="G121" s="27"/>
    </row>
    <row r="122" spans="3:7" ht="12.75">
      <c r="C122" s="23"/>
      <c r="D122" s="23"/>
      <c r="E122" s="27"/>
      <c r="F122" s="24"/>
      <c r="G122" s="27"/>
    </row>
    <row r="123" spans="3:7" ht="12.75">
      <c r="C123" s="23"/>
      <c r="D123" s="23"/>
      <c r="E123" s="27"/>
      <c r="F123" s="24"/>
      <c r="G123" s="27"/>
    </row>
    <row r="124" spans="3:7" ht="12.75">
      <c r="C124" s="23"/>
      <c r="D124" s="23"/>
      <c r="E124" s="27"/>
      <c r="F124" s="24"/>
      <c r="G124" s="27"/>
    </row>
    <row r="125" spans="3:7" ht="12.75">
      <c r="C125" s="23"/>
      <c r="D125" s="23"/>
      <c r="E125" s="27"/>
      <c r="F125" s="24"/>
      <c r="G125" s="27"/>
    </row>
    <row r="126" spans="3:7" ht="12.75">
      <c r="C126" s="23"/>
      <c r="D126" s="23"/>
      <c r="E126" s="27"/>
      <c r="F126" s="24"/>
      <c r="G126" s="27"/>
    </row>
    <row r="127" spans="3:7" ht="12.75">
      <c r="C127" s="23"/>
      <c r="D127" s="23"/>
      <c r="E127" s="27"/>
      <c r="F127" s="24"/>
      <c r="G127" s="27"/>
    </row>
    <row r="128" spans="3:7" ht="12.75">
      <c r="C128" s="23"/>
      <c r="D128" s="23"/>
      <c r="E128" s="27"/>
      <c r="F128" s="24"/>
      <c r="G128" s="27"/>
    </row>
    <row r="129" spans="3:7" ht="12.75">
      <c r="C129" s="23"/>
      <c r="D129" s="23"/>
      <c r="E129" s="27"/>
      <c r="F129" s="24"/>
      <c r="G129" s="27"/>
    </row>
    <row r="130" spans="3:7" ht="12.75">
      <c r="C130" s="23"/>
      <c r="D130" s="23"/>
      <c r="E130" s="27"/>
      <c r="F130" s="24"/>
      <c r="G130" s="27"/>
    </row>
    <row r="131" spans="3:7" ht="12.75">
      <c r="C131" s="23"/>
      <c r="D131" s="23"/>
      <c r="E131" s="27"/>
      <c r="F131" s="24"/>
      <c r="G131" s="27"/>
    </row>
    <row r="132" spans="3:7" ht="12.75">
      <c r="C132" s="23"/>
      <c r="D132" s="23"/>
      <c r="E132" s="27"/>
      <c r="F132" s="24"/>
      <c r="G132" s="27"/>
    </row>
    <row r="133" spans="3:7" ht="12.75">
      <c r="C133" s="23"/>
      <c r="D133" s="23"/>
      <c r="E133" s="27"/>
      <c r="F133" s="24"/>
      <c r="G133" s="27"/>
    </row>
    <row r="134" spans="3:7" ht="12.75">
      <c r="C134" s="23"/>
      <c r="D134" s="23"/>
      <c r="E134" s="27"/>
      <c r="F134" s="24"/>
      <c r="G134" s="27"/>
    </row>
    <row r="135" spans="3:7" ht="12.75">
      <c r="C135" s="23"/>
      <c r="D135" s="23"/>
      <c r="E135" s="27"/>
      <c r="F135" s="24"/>
      <c r="G135" s="27"/>
    </row>
    <row r="136" spans="3:7" ht="12.75">
      <c r="C136" s="23"/>
      <c r="D136" s="23"/>
      <c r="E136" s="27"/>
      <c r="F136" s="24"/>
      <c r="G136" s="27"/>
    </row>
    <row r="137" spans="3:7" ht="12.75">
      <c r="C137" s="23"/>
      <c r="D137" s="23"/>
      <c r="E137" s="27"/>
      <c r="F137" s="24"/>
      <c r="G137" s="27"/>
    </row>
    <row r="138" spans="3:7" ht="12.75">
      <c r="C138" s="23"/>
      <c r="D138" s="23"/>
      <c r="E138" s="27"/>
      <c r="F138" s="24"/>
      <c r="G138" s="27"/>
    </row>
    <row r="139" spans="3:7" ht="12.75">
      <c r="C139" s="23"/>
      <c r="D139" s="23"/>
      <c r="E139" s="27"/>
      <c r="F139" s="24"/>
      <c r="G139" s="27"/>
    </row>
    <row r="140" spans="3:7" ht="12.75">
      <c r="C140" s="23"/>
      <c r="D140" s="23"/>
      <c r="E140" s="27"/>
      <c r="F140" s="24"/>
      <c r="G140" s="27"/>
    </row>
    <row r="141" spans="3:7" ht="12.75">
      <c r="C141" s="23"/>
      <c r="D141" s="23"/>
      <c r="E141" s="27"/>
      <c r="F141" s="24"/>
      <c r="G141" s="27"/>
    </row>
    <row r="142" spans="3:7" ht="12.75">
      <c r="C142" s="23"/>
      <c r="D142" s="23"/>
      <c r="E142" s="27"/>
      <c r="F142" s="24"/>
      <c r="G142" s="27"/>
    </row>
    <row r="143" spans="3:7" ht="12.75">
      <c r="C143" s="23"/>
      <c r="D143" s="23"/>
      <c r="E143" s="27"/>
      <c r="F143" s="24"/>
      <c r="G143" s="27"/>
    </row>
    <row r="144" spans="3:7" ht="12.75">
      <c r="C144" s="23"/>
      <c r="D144" s="23"/>
      <c r="E144" s="27"/>
      <c r="F144" s="24"/>
      <c r="G144" s="27"/>
    </row>
    <row r="145" spans="3:7" ht="12.75">
      <c r="C145" s="23"/>
      <c r="D145" s="23"/>
      <c r="E145" s="27"/>
      <c r="F145" s="24"/>
      <c r="G145" s="27"/>
    </row>
    <row r="146" spans="3:7" ht="12.75">
      <c r="C146" s="23"/>
      <c r="D146" s="23"/>
      <c r="E146" s="27"/>
      <c r="F146" s="24"/>
      <c r="G146" s="27"/>
    </row>
    <row r="147" spans="3:7" ht="12.75">
      <c r="C147" s="23"/>
      <c r="D147" s="23"/>
      <c r="E147" s="27"/>
      <c r="F147" s="24"/>
      <c r="G147" s="27"/>
    </row>
    <row r="148" spans="3:7" ht="12.75">
      <c r="C148" s="23"/>
      <c r="D148" s="23"/>
      <c r="E148" s="27"/>
      <c r="F148" s="24"/>
      <c r="G148" s="27"/>
    </row>
    <row r="149" spans="3:7" ht="12.75">
      <c r="C149" s="23"/>
      <c r="D149" s="23"/>
      <c r="E149" s="27"/>
      <c r="F149" s="24"/>
      <c r="G149" s="27"/>
    </row>
    <row r="150" spans="3:7" ht="12.75">
      <c r="C150" s="23"/>
      <c r="D150" s="23"/>
      <c r="E150" s="27"/>
      <c r="F150" s="24"/>
      <c r="G150" s="27"/>
    </row>
    <row r="151" spans="3:7" ht="12.75">
      <c r="C151" s="23"/>
      <c r="D151" s="23"/>
      <c r="E151" s="27"/>
      <c r="F151" s="24"/>
      <c r="G151" s="27"/>
    </row>
    <row r="152" spans="3:7" ht="12.75">
      <c r="C152" s="23"/>
      <c r="D152" s="23"/>
      <c r="E152" s="27"/>
      <c r="F152" s="24"/>
      <c r="G152" s="27"/>
    </row>
    <row r="153" spans="3:7" ht="12.75">
      <c r="C153" s="23"/>
      <c r="D153" s="23"/>
      <c r="E153" s="27"/>
      <c r="F153" s="24"/>
      <c r="G153" s="27"/>
    </row>
    <row r="154" spans="3:7" ht="12.75">
      <c r="C154" s="23"/>
      <c r="D154" s="23"/>
      <c r="E154" s="27"/>
      <c r="F154" s="24"/>
      <c r="G154" s="27"/>
    </row>
    <row r="155" spans="3:7" ht="12.75">
      <c r="C155" s="23"/>
      <c r="D155" s="23"/>
      <c r="E155" s="27"/>
      <c r="F155" s="24"/>
      <c r="G155" s="27"/>
    </row>
    <row r="156" spans="3:7" ht="12.75">
      <c r="C156" s="23"/>
      <c r="D156" s="23"/>
      <c r="E156" s="27"/>
      <c r="F156" s="24"/>
      <c r="G156" s="27"/>
    </row>
    <row r="157" spans="3:7" ht="12.75">
      <c r="C157" s="23"/>
      <c r="D157" s="23"/>
      <c r="E157" s="27"/>
      <c r="F157" s="24"/>
      <c r="G157" s="27"/>
    </row>
    <row r="158" spans="3:7" ht="12.75">
      <c r="C158" s="23"/>
      <c r="D158" s="23"/>
      <c r="E158" s="27"/>
      <c r="F158" s="24"/>
      <c r="G158" s="27"/>
    </row>
    <row r="159" spans="3:7" ht="12.75">
      <c r="C159" s="23"/>
      <c r="D159" s="23"/>
      <c r="E159" s="27"/>
      <c r="F159" s="24"/>
      <c r="G159" s="27"/>
    </row>
    <row r="160" spans="3:7" ht="12.75">
      <c r="C160" s="23"/>
      <c r="D160" s="23"/>
      <c r="E160" s="27"/>
      <c r="F160" s="24"/>
      <c r="G160" s="27"/>
    </row>
    <row r="161" spans="3:7" ht="12.75">
      <c r="C161" s="23"/>
      <c r="D161" s="23"/>
      <c r="E161" s="27"/>
      <c r="F161" s="24"/>
      <c r="G161" s="27"/>
    </row>
    <row r="162" spans="3:7" ht="12.75">
      <c r="C162" s="23"/>
      <c r="D162" s="23"/>
      <c r="E162" s="27"/>
      <c r="F162" s="24"/>
      <c r="G162" s="27"/>
    </row>
    <row r="163" spans="3:7" ht="12.75">
      <c r="C163" s="23"/>
      <c r="D163" s="23"/>
      <c r="E163" s="27"/>
      <c r="F163" s="24"/>
      <c r="G163" s="27"/>
    </row>
    <row r="164" spans="3:7" ht="12.75">
      <c r="C164" s="23"/>
      <c r="D164" s="23"/>
      <c r="E164" s="27"/>
      <c r="F164" s="24"/>
      <c r="G164" s="27"/>
    </row>
    <row r="165" spans="3:7" ht="12.75">
      <c r="C165" s="23"/>
      <c r="D165" s="23"/>
      <c r="E165" s="27"/>
      <c r="F165" s="24"/>
      <c r="G165" s="27"/>
    </row>
    <row r="166" spans="3:7" ht="12.75">
      <c r="C166" s="23"/>
      <c r="D166" s="23"/>
      <c r="E166" s="27"/>
      <c r="F166" s="24"/>
      <c r="G166" s="27"/>
    </row>
    <row r="167" spans="3:7" ht="12.75">
      <c r="C167" s="23"/>
      <c r="D167" s="23"/>
      <c r="E167" s="27"/>
      <c r="F167" s="24"/>
      <c r="G167" s="27"/>
    </row>
    <row r="168" spans="3:7" ht="12.75">
      <c r="C168" s="23"/>
      <c r="D168" s="23"/>
      <c r="E168" s="27"/>
      <c r="F168" s="24"/>
      <c r="G168" s="27"/>
    </row>
    <row r="169" spans="3:7" ht="12.75">
      <c r="C169" s="23"/>
      <c r="D169" s="23"/>
      <c r="E169" s="27"/>
      <c r="F169" s="24"/>
      <c r="G169" s="27"/>
    </row>
    <row r="170" spans="3:7" ht="12.75">
      <c r="C170" s="23"/>
      <c r="D170" s="23"/>
      <c r="E170" s="27"/>
      <c r="F170" s="24"/>
      <c r="G170" s="27"/>
    </row>
    <row r="171" spans="3:7" ht="12.75">
      <c r="C171" s="23"/>
      <c r="D171" s="23"/>
      <c r="E171" s="27"/>
      <c r="F171" s="24"/>
      <c r="G171" s="27"/>
    </row>
    <row r="172" spans="3:7" ht="12.75">
      <c r="C172" s="23"/>
      <c r="D172" s="23"/>
      <c r="E172" s="27"/>
      <c r="F172" s="24"/>
      <c r="G172" s="27"/>
    </row>
    <row r="173" spans="3:7" ht="12.75">
      <c r="C173" s="23"/>
      <c r="D173" s="23"/>
      <c r="E173" s="27"/>
      <c r="F173" s="24"/>
      <c r="G173" s="27"/>
    </row>
    <row r="174" spans="3:7" ht="12.75">
      <c r="C174" s="23"/>
      <c r="D174" s="23"/>
      <c r="E174" s="27"/>
      <c r="F174" s="24"/>
      <c r="G174" s="27"/>
    </row>
    <row r="175" spans="3:7" ht="12.75">
      <c r="C175" s="23"/>
      <c r="D175" s="23"/>
      <c r="E175" s="27"/>
      <c r="F175" s="24"/>
      <c r="G175" s="27"/>
    </row>
    <row r="176" spans="3:7" ht="12.75">
      <c r="C176" s="23"/>
      <c r="D176" s="23"/>
      <c r="E176" s="27"/>
      <c r="F176" s="24"/>
      <c r="G176" s="27"/>
    </row>
    <row r="177" spans="3:7" ht="12.75">
      <c r="C177" s="23"/>
      <c r="D177" s="23"/>
      <c r="E177" s="27"/>
      <c r="F177" s="24"/>
      <c r="G177" s="27"/>
    </row>
    <row r="178" spans="3:7" ht="12.75">
      <c r="C178" s="23"/>
      <c r="D178" s="23"/>
      <c r="E178" s="27"/>
      <c r="F178" s="24"/>
      <c r="G178" s="27"/>
    </row>
    <row r="179" spans="3:7" ht="12.75">
      <c r="C179" s="23"/>
      <c r="D179" s="23"/>
      <c r="E179" s="27"/>
      <c r="F179" s="24"/>
      <c r="G179" s="27"/>
    </row>
    <row r="180" spans="3:7" ht="12.75">
      <c r="C180" s="23"/>
      <c r="D180" s="23"/>
      <c r="E180" s="27"/>
      <c r="F180" s="24"/>
      <c r="G180" s="27"/>
    </row>
    <row r="181" spans="3:7" ht="12.75">
      <c r="C181" s="23"/>
      <c r="D181" s="23"/>
      <c r="E181" s="27"/>
      <c r="F181" s="24"/>
      <c r="G181" s="27"/>
    </row>
    <row r="182" spans="3:7" ht="12.75">
      <c r="C182" s="23"/>
      <c r="D182" s="23"/>
      <c r="E182" s="27"/>
      <c r="F182" s="24"/>
      <c r="G182" s="27"/>
    </row>
    <row r="183" spans="3:7" ht="12.75">
      <c r="C183" s="23"/>
      <c r="D183" s="23"/>
      <c r="E183" s="27"/>
      <c r="F183" s="24"/>
      <c r="G183" s="27"/>
    </row>
    <row r="184" spans="3:7" ht="12.75">
      <c r="C184" s="23"/>
      <c r="D184" s="23"/>
      <c r="E184" s="27"/>
      <c r="F184" s="24"/>
      <c r="G184" s="27"/>
    </row>
    <row r="185" spans="3:7" ht="12.75">
      <c r="C185" s="23"/>
      <c r="D185" s="23"/>
      <c r="E185" s="27"/>
      <c r="F185" s="24"/>
      <c r="G185" s="27"/>
    </row>
    <row r="186" spans="3:7" ht="12.75">
      <c r="C186" s="23"/>
      <c r="D186" s="23"/>
      <c r="E186" s="27"/>
      <c r="F186" s="24"/>
      <c r="G186" s="27"/>
    </row>
    <row r="187" spans="3:7" ht="12.75">
      <c r="C187" s="23"/>
      <c r="D187" s="23"/>
      <c r="E187" s="27"/>
      <c r="F187" s="24"/>
      <c r="G187" s="27"/>
    </row>
    <row r="188" spans="3:7" ht="12.75">
      <c r="C188" s="23"/>
      <c r="D188" s="23"/>
      <c r="E188" s="27"/>
      <c r="F188" s="24"/>
      <c r="G188" s="27"/>
    </row>
    <row r="189" spans="3:7" ht="12.75">
      <c r="C189" s="23"/>
      <c r="D189" s="23"/>
      <c r="E189" s="27"/>
      <c r="F189" s="24"/>
      <c r="G189" s="27"/>
    </row>
    <row r="190" spans="3:7" ht="12.75">
      <c r="C190" s="23"/>
      <c r="D190" s="23"/>
      <c r="E190" s="27"/>
      <c r="F190" s="24"/>
      <c r="G190" s="27"/>
    </row>
    <row r="191" spans="3:7" ht="12.75">
      <c r="C191" s="23"/>
      <c r="D191" s="23"/>
      <c r="E191" s="27"/>
      <c r="F191" s="24"/>
      <c r="G191" s="27"/>
    </row>
    <row r="192" spans="3:7" ht="12.75">
      <c r="C192" s="23"/>
      <c r="D192" s="23"/>
      <c r="E192" s="27"/>
      <c r="F192" s="24"/>
      <c r="G192" s="27"/>
    </row>
    <row r="193" spans="3:7" ht="12.75">
      <c r="C193" s="23"/>
      <c r="D193" s="23"/>
      <c r="E193" s="27"/>
      <c r="F193" s="24"/>
      <c r="G193" s="27"/>
    </row>
    <row r="194" spans="3:7" ht="12.75">
      <c r="C194" s="23"/>
      <c r="D194" s="23"/>
      <c r="E194" s="27"/>
      <c r="F194" s="24"/>
      <c r="G194" s="27"/>
    </row>
    <row r="195" spans="3:7" ht="12.75">
      <c r="C195" s="23"/>
      <c r="D195" s="23"/>
      <c r="E195" s="27"/>
      <c r="F195" s="24"/>
      <c r="G195" s="27"/>
    </row>
    <row r="196" spans="3:7" ht="12.75">
      <c r="C196" s="23"/>
      <c r="D196" s="23"/>
      <c r="E196" s="27"/>
      <c r="F196" s="24"/>
      <c r="G196" s="27"/>
    </row>
    <row r="197" spans="3:7" ht="12.75">
      <c r="C197" s="23"/>
      <c r="D197" s="23"/>
      <c r="E197" s="27"/>
      <c r="F197" s="24"/>
      <c r="G197" s="27"/>
    </row>
    <row r="198" spans="3:7" ht="12.75">
      <c r="C198" s="23"/>
      <c r="D198" s="23"/>
      <c r="E198" s="27"/>
      <c r="F198" s="24"/>
      <c r="G198" s="27"/>
    </row>
    <row r="199" spans="3:7" ht="12.75">
      <c r="C199" s="23"/>
      <c r="D199" s="23"/>
      <c r="E199" s="27"/>
      <c r="F199" s="24"/>
      <c r="G199" s="27"/>
    </row>
    <row r="200" spans="3:7" ht="12.75">
      <c r="C200" s="23"/>
      <c r="D200" s="23"/>
      <c r="E200" s="27"/>
      <c r="F200" s="24"/>
      <c r="G200" s="27"/>
    </row>
    <row r="201" spans="3:7" ht="12.75">
      <c r="C201" s="23"/>
      <c r="D201" s="23"/>
      <c r="E201" s="27"/>
      <c r="F201" s="24"/>
      <c r="G201" s="27"/>
    </row>
    <row r="202" spans="3:7" ht="12.75">
      <c r="C202" s="23"/>
      <c r="D202" s="23"/>
      <c r="E202" s="27"/>
      <c r="F202" s="24"/>
      <c r="G202" s="27"/>
    </row>
    <row r="203" spans="3:7" ht="12.75">
      <c r="C203" s="23"/>
      <c r="D203" s="23"/>
      <c r="E203" s="27"/>
      <c r="F203" s="24"/>
      <c r="G203" s="27"/>
    </row>
    <row r="204" spans="3:7" ht="12.75">
      <c r="C204" s="23"/>
      <c r="D204" s="23"/>
      <c r="E204" s="27"/>
      <c r="F204" s="24"/>
      <c r="G204" s="27"/>
    </row>
    <row r="205" spans="3:7" ht="12.75">
      <c r="C205" s="23"/>
      <c r="D205" s="23"/>
      <c r="E205" s="27"/>
      <c r="F205" s="24"/>
      <c r="G205" s="27"/>
    </row>
    <row r="206" spans="3:7" ht="12.75">
      <c r="C206" s="23"/>
      <c r="D206" s="23"/>
      <c r="E206" s="27"/>
      <c r="F206" s="24"/>
      <c r="G206" s="27"/>
    </row>
    <row r="207" spans="3:7" ht="12.75">
      <c r="C207" s="23"/>
      <c r="D207" s="23"/>
      <c r="E207" s="27"/>
      <c r="F207" s="24"/>
      <c r="G207" s="27"/>
    </row>
    <row r="208" spans="3:7" ht="12.75">
      <c r="C208" s="23"/>
      <c r="D208" s="23"/>
      <c r="E208" s="27"/>
      <c r="F208" s="24"/>
      <c r="G208" s="27"/>
    </row>
    <row r="209" spans="3:7" ht="12.75">
      <c r="C209" s="23"/>
      <c r="D209" s="23"/>
      <c r="E209" s="27"/>
      <c r="F209" s="24"/>
      <c r="G209" s="27"/>
    </row>
    <row r="210" spans="3:7" ht="12.75">
      <c r="C210" s="23"/>
      <c r="D210" s="23"/>
      <c r="E210" s="27"/>
      <c r="F210" s="24"/>
      <c r="G210" s="27"/>
    </row>
    <row r="211" spans="3:7" ht="12.75">
      <c r="C211" s="23"/>
      <c r="D211" s="23"/>
      <c r="E211" s="27"/>
      <c r="F211" s="24"/>
      <c r="G211" s="27"/>
    </row>
    <row r="212" spans="3:7" ht="12.75">
      <c r="C212" s="23"/>
      <c r="D212" s="23"/>
      <c r="E212" s="27"/>
      <c r="F212" s="24"/>
      <c r="G212" s="27"/>
    </row>
    <row r="213" spans="3:7" ht="12.75">
      <c r="C213" s="23"/>
      <c r="D213" s="23"/>
      <c r="E213" s="27"/>
      <c r="F213" s="24"/>
      <c r="G213" s="27"/>
    </row>
    <row r="214" spans="3:7" ht="12.75">
      <c r="C214" s="23"/>
      <c r="D214" s="23"/>
      <c r="E214" s="27"/>
      <c r="F214" s="24"/>
      <c r="G214" s="27"/>
    </row>
    <row r="215" spans="3:7" ht="12.75">
      <c r="C215" s="23"/>
      <c r="D215" s="23"/>
      <c r="E215" s="27"/>
      <c r="F215" s="24"/>
      <c r="G215" s="27"/>
    </row>
    <row r="216" spans="3:7" ht="12.75">
      <c r="C216" s="23"/>
      <c r="D216" s="23"/>
      <c r="E216" s="27"/>
      <c r="F216" s="24"/>
      <c r="G216" s="27"/>
    </row>
    <row r="217" spans="3:7" ht="12.75">
      <c r="C217" s="23"/>
      <c r="D217" s="23"/>
      <c r="E217" s="27"/>
      <c r="F217" s="24"/>
      <c r="G217" s="27"/>
    </row>
    <row r="218" spans="3:7" ht="12.75">
      <c r="C218" s="23"/>
      <c r="D218" s="23"/>
      <c r="E218" s="27"/>
      <c r="F218" s="24"/>
      <c r="G218" s="27"/>
    </row>
    <row r="219" spans="3:7" ht="12.75">
      <c r="C219" s="23"/>
      <c r="D219" s="23"/>
      <c r="E219" s="27"/>
      <c r="F219" s="24"/>
      <c r="G219" s="27"/>
    </row>
    <row r="220" spans="3:7" ht="12.75">
      <c r="C220" s="23"/>
      <c r="D220" s="23"/>
      <c r="E220" s="27"/>
      <c r="F220" s="24"/>
      <c r="G220" s="27"/>
    </row>
    <row r="221" spans="3:7" ht="12.75">
      <c r="C221" s="23"/>
      <c r="D221" s="23"/>
      <c r="E221" s="27"/>
      <c r="F221" s="24"/>
      <c r="G221" s="27"/>
    </row>
    <row r="222" spans="3:7" ht="12.75">
      <c r="C222" s="23"/>
      <c r="D222" s="23"/>
      <c r="E222" s="27"/>
      <c r="F222" s="24"/>
      <c r="G222" s="27"/>
    </row>
    <row r="223" spans="3:7" ht="12.75">
      <c r="C223" s="23"/>
      <c r="D223" s="23"/>
      <c r="E223" s="27"/>
      <c r="F223" s="24"/>
      <c r="G223" s="27"/>
    </row>
    <row r="224" spans="3:7" ht="12.75">
      <c r="C224" s="23"/>
      <c r="D224" s="23"/>
      <c r="E224" s="27"/>
      <c r="F224" s="24"/>
      <c r="G224" s="27"/>
    </row>
    <row r="225" spans="3:7" ht="12.75">
      <c r="C225" s="23"/>
      <c r="D225" s="23"/>
      <c r="E225" s="27"/>
      <c r="F225" s="24"/>
      <c r="G225" s="27"/>
    </row>
    <row r="226" spans="3:7" ht="12.75">
      <c r="C226" s="23"/>
      <c r="D226" s="23"/>
      <c r="E226" s="27"/>
      <c r="F226" s="24"/>
      <c r="G226" s="27"/>
    </row>
    <row r="227" spans="3:7" ht="12.75">
      <c r="C227" s="23"/>
      <c r="D227" s="23"/>
      <c r="E227" s="27"/>
      <c r="F227" s="24"/>
      <c r="G227" s="27"/>
    </row>
    <row r="228" spans="3:7" ht="12.75">
      <c r="C228" s="23"/>
      <c r="D228" s="23"/>
      <c r="E228" s="27"/>
      <c r="F228" s="24"/>
      <c r="G228" s="27"/>
    </row>
    <row r="229" spans="3:7" ht="12.75">
      <c r="C229" s="23"/>
      <c r="D229" s="23"/>
      <c r="E229" s="27"/>
      <c r="F229" s="24"/>
      <c r="G229" s="27"/>
    </row>
    <row r="230" spans="3:7" ht="12.75">
      <c r="C230" s="23"/>
      <c r="D230" s="23"/>
      <c r="E230" s="27"/>
      <c r="F230" s="24"/>
      <c r="G230" s="27"/>
    </row>
    <row r="231" spans="3:7" ht="12.75">
      <c r="C231" s="23"/>
      <c r="D231" s="23"/>
      <c r="E231" s="27"/>
      <c r="F231" s="24"/>
      <c r="G231" s="27"/>
    </row>
    <row r="232" spans="3:7" ht="12.75">
      <c r="C232" s="23"/>
      <c r="D232" s="23"/>
      <c r="E232" s="27"/>
      <c r="F232" s="24"/>
      <c r="G232" s="27"/>
    </row>
    <row r="233" spans="3:7" ht="12.75">
      <c r="C233" s="23"/>
      <c r="D233" s="23"/>
      <c r="E233" s="27"/>
      <c r="F233" s="24"/>
      <c r="G233" s="27"/>
    </row>
    <row r="234" spans="3:7" ht="12.75">
      <c r="C234" s="23"/>
      <c r="D234" s="23"/>
      <c r="E234" s="27"/>
      <c r="F234" s="24"/>
      <c r="G234" s="27"/>
    </row>
    <row r="235" spans="3:7" ht="12.75">
      <c r="C235" s="23"/>
      <c r="D235" s="23"/>
      <c r="E235" s="27"/>
      <c r="F235" s="24"/>
      <c r="G235" s="27"/>
    </row>
    <row r="236" spans="3:7" ht="12.75">
      <c r="C236" s="23"/>
      <c r="D236" s="23"/>
      <c r="E236" s="27"/>
      <c r="F236" s="24"/>
      <c r="G236" s="27"/>
    </row>
    <row r="237" spans="3:7" ht="12.75">
      <c r="C237" s="23"/>
      <c r="D237" s="23"/>
      <c r="E237" s="27"/>
      <c r="F237" s="24"/>
      <c r="G237" s="27"/>
    </row>
    <row r="238" spans="3:7" ht="12.75">
      <c r="C238" s="23"/>
      <c r="D238" s="23"/>
      <c r="E238" s="27"/>
      <c r="F238" s="24"/>
      <c r="G238" s="27"/>
    </row>
    <row r="239" spans="3:7" ht="12.75">
      <c r="C239" s="23"/>
      <c r="D239" s="23"/>
      <c r="E239" s="27"/>
      <c r="F239" s="24"/>
      <c r="G239" s="27"/>
    </row>
    <row r="240" spans="3:7" ht="12.75">
      <c r="C240" s="23"/>
      <c r="D240" s="23"/>
      <c r="E240" s="27"/>
      <c r="F240" s="24"/>
      <c r="G240" s="27"/>
    </row>
    <row r="241" spans="3:7" ht="12.75">
      <c r="C241" s="23"/>
      <c r="D241" s="23"/>
      <c r="E241" s="27"/>
      <c r="F241" s="24"/>
      <c r="G241" s="27"/>
    </row>
    <row r="242" spans="3:7" ht="12.75">
      <c r="C242" s="23"/>
      <c r="D242" s="23"/>
      <c r="E242" s="27"/>
      <c r="F242" s="24"/>
      <c r="G242" s="27"/>
    </row>
    <row r="243" spans="3:7" ht="12.75">
      <c r="C243" s="23"/>
      <c r="D243" s="23"/>
      <c r="E243" s="27"/>
      <c r="F243" s="24"/>
      <c r="G243" s="27"/>
    </row>
    <row r="244" spans="3:7" ht="12.75">
      <c r="C244" s="23"/>
      <c r="D244" s="23"/>
      <c r="E244" s="27"/>
      <c r="F244" s="24"/>
      <c r="G244" s="27"/>
    </row>
    <row r="245" spans="3:7" ht="12.75">
      <c r="C245" s="23"/>
      <c r="D245" s="23"/>
      <c r="E245" s="27"/>
      <c r="F245" s="24"/>
      <c r="G245" s="27"/>
    </row>
    <row r="246" spans="3:7" ht="12.75">
      <c r="C246" s="23"/>
      <c r="D246" s="23"/>
      <c r="E246" s="27"/>
      <c r="F246" s="24"/>
      <c r="G246" s="27"/>
    </row>
    <row r="247" spans="3:7" ht="12.75">
      <c r="C247" s="23"/>
      <c r="D247" s="23"/>
      <c r="E247" s="27"/>
      <c r="F247" s="24"/>
      <c r="G247" s="27"/>
    </row>
    <row r="248" spans="3:7" ht="12.75">
      <c r="C248" s="23"/>
      <c r="D248" s="23"/>
      <c r="E248" s="27"/>
      <c r="F248" s="24"/>
      <c r="G248" s="27"/>
    </row>
    <row r="249" spans="3:7" ht="12.75">
      <c r="C249" s="23"/>
      <c r="D249" s="23"/>
      <c r="E249" s="27"/>
      <c r="F249" s="24"/>
      <c r="G249" s="27"/>
    </row>
    <row r="250" spans="3:7" ht="12.75">
      <c r="C250" s="23"/>
      <c r="D250" s="23"/>
      <c r="E250" s="27"/>
      <c r="F250" s="24"/>
      <c r="G250" s="27"/>
    </row>
    <row r="251" spans="3:7" ht="12.75">
      <c r="C251" s="23"/>
      <c r="D251" s="23"/>
      <c r="E251" s="27"/>
      <c r="F251" s="24"/>
      <c r="G251" s="27"/>
    </row>
    <row r="252" spans="3:7" ht="12.75">
      <c r="C252" s="23"/>
      <c r="D252" s="23"/>
      <c r="E252" s="27"/>
      <c r="F252" s="24"/>
      <c r="G252" s="27"/>
    </row>
    <row r="253" spans="3:7" ht="12.75">
      <c r="C253" s="23"/>
      <c r="D253" s="23"/>
      <c r="E253" s="27"/>
      <c r="F253" s="24"/>
      <c r="G253" s="27"/>
    </row>
    <row r="254" spans="3:7" ht="12.75">
      <c r="C254" s="23"/>
      <c r="D254" s="23"/>
      <c r="E254" s="27"/>
      <c r="F254" s="24"/>
      <c r="G254" s="27"/>
    </row>
    <row r="255" spans="3:7" ht="12.75">
      <c r="C255" s="23"/>
      <c r="D255" s="23"/>
      <c r="E255" s="27"/>
      <c r="F255" s="24"/>
      <c r="G255" s="27"/>
    </row>
    <row r="256" spans="3:7" ht="12.75">
      <c r="C256" s="23"/>
      <c r="D256" s="23"/>
      <c r="E256" s="27"/>
      <c r="F256" s="24"/>
      <c r="G256" s="27"/>
    </row>
    <row r="257" spans="3:7" ht="12.75">
      <c r="C257" s="23"/>
      <c r="D257" s="23"/>
      <c r="E257" s="27"/>
      <c r="F257" s="24"/>
      <c r="G257" s="27"/>
    </row>
    <row r="258" spans="3:7" ht="12.75">
      <c r="C258" s="23"/>
      <c r="D258" s="23"/>
      <c r="E258" s="27"/>
      <c r="F258" s="24"/>
      <c r="G258" s="27"/>
    </row>
    <row r="259" spans="3:7" ht="12.75">
      <c r="C259" s="23"/>
      <c r="D259" s="23"/>
      <c r="E259" s="27"/>
      <c r="F259" s="24"/>
      <c r="G259" s="27"/>
    </row>
    <row r="260" spans="3:7" ht="12.75">
      <c r="C260" s="23"/>
      <c r="D260" s="23"/>
      <c r="E260" s="27"/>
      <c r="F260" s="24"/>
      <c r="G260" s="27"/>
    </row>
    <row r="261" spans="3:7" ht="12.75">
      <c r="C261" s="23"/>
      <c r="D261" s="23"/>
      <c r="E261" s="27"/>
      <c r="F261" s="24"/>
      <c r="G261" s="27"/>
    </row>
  </sheetData>
  <sheetProtection/>
  <mergeCells count="48">
    <mergeCell ref="A10:Z10"/>
    <mergeCell ref="C33:D33"/>
    <mergeCell ref="C34:D34"/>
    <mergeCell ref="V33:AE33"/>
    <mergeCell ref="C25:K25"/>
    <mergeCell ref="A32:P32"/>
    <mergeCell ref="A33:B33"/>
    <mergeCell ref="W13:Y13"/>
    <mergeCell ref="C39:H39"/>
    <mergeCell ref="W39:X39"/>
    <mergeCell ref="W34:AE34"/>
    <mergeCell ref="A36:G36"/>
    <mergeCell ref="V36:AE36"/>
    <mergeCell ref="W37:AE37"/>
    <mergeCell ref="R13:T13"/>
    <mergeCell ref="U13:U14"/>
    <mergeCell ref="C38:D38"/>
    <mergeCell ref="E38:H38"/>
    <mergeCell ref="C24:K24"/>
    <mergeCell ref="F13:K13"/>
    <mergeCell ref="L13:P13"/>
    <mergeCell ref="Q13:Q14"/>
    <mergeCell ref="Z13:Z14"/>
    <mergeCell ref="AA13:AA14"/>
    <mergeCell ref="AB13:AD13"/>
    <mergeCell ref="AE13:AE14"/>
    <mergeCell ref="V13:V14"/>
    <mergeCell ref="A9:B9"/>
    <mergeCell ref="C9:AE9"/>
    <mergeCell ref="A11:AE11"/>
    <mergeCell ref="A12:P12"/>
    <mergeCell ref="A13:A14"/>
    <mergeCell ref="B13:B14"/>
    <mergeCell ref="C13:C14"/>
    <mergeCell ref="D13:D14"/>
    <mergeCell ref="E13:E14"/>
    <mergeCell ref="A7:B7"/>
    <mergeCell ref="C7:AE7"/>
    <mergeCell ref="A8:B8"/>
    <mergeCell ref="C8:AE8"/>
    <mergeCell ref="A5:B5"/>
    <mergeCell ref="C5:AE5"/>
    <mergeCell ref="A6:B6"/>
    <mergeCell ref="C6:AE6"/>
    <mergeCell ref="A1:AE1"/>
    <mergeCell ref="A2:AE2"/>
    <mergeCell ref="A3:AE3"/>
    <mergeCell ref="A4:A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2008-10-28T19:23:03Z</cp:lastPrinted>
  <dcterms:created xsi:type="dcterms:W3CDTF">2006-01-11T06:48:04Z</dcterms:created>
  <dcterms:modified xsi:type="dcterms:W3CDTF">2017-09-16T17:16:44Z</dcterms:modified>
  <cp:category/>
  <cp:version/>
  <cp:contentType/>
  <cp:contentStatus/>
</cp:coreProperties>
</file>